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te\AppData\Local\Temp\"/>
    </mc:Choice>
  </mc:AlternateContent>
  <xr:revisionPtr revIDLastSave="0" documentId="8_{0D8465EA-5473-4F8E-ADE0-A6EAFB577171}" xr6:coauthVersionLast="47" xr6:coauthVersionMax="47" xr10:uidLastSave="{00000000-0000-0000-0000-000000000000}"/>
  <bookViews>
    <workbookView xWindow="-120" yWindow="-120" windowWidth="51840" windowHeight="21120" xr2:uid="{0415373E-6037-4631-B3C4-917FC389DD1C}"/>
  </bookViews>
  <sheets>
    <sheet name="Start Here" sheetId="1" r:id="rId1"/>
    <sheet name="Charter" sheetId="2" r:id="rId2"/>
    <sheet name="Baseline Log" sheetId="3" r:id="rId3"/>
    <sheet name="Pilot Log" sheetId="4" r:id="rId4"/>
    <sheet name="Scorecard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2" i="5" l="1"/>
  <c r="B21" i="5"/>
  <c r="B20" i="5"/>
  <c r="B19" i="5"/>
  <c r="B18" i="5"/>
  <c r="B17" i="5"/>
  <c r="C9" i="5"/>
  <c r="D8" i="5"/>
  <c r="C8" i="5"/>
  <c r="B8" i="5"/>
  <c r="D7" i="5"/>
  <c r="C7" i="5"/>
  <c r="B7" i="5"/>
  <c r="D6" i="5"/>
  <c r="C6" i="5"/>
  <c r="B6" i="5"/>
  <c r="C5" i="5"/>
  <c r="B5" i="5"/>
</calcChain>
</file>

<file path=xl/sharedStrings.xml><?xml version="1.0" encoding="utf-8"?>
<sst xmlns="http://schemas.openxmlformats.org/spreadsheetml/2006/main" count="71" uniqueCount="64">
  <si>
    <t>AI Pilot Scorecard</t>
  </si>
  <si>
    <t>From outshined.io - How to Run Your First AI Pilot Project</t>
  </si>
  <si>
    <t>1. Fill in the Charter tab before the pilot starts.</t>
  </si>
  <si>
    <t>2. For 1-2 weeks BEFORE the pilot, log each task on the Baseline Log tab.</t>
  </si>
  <si>
    <t>3. During the pilot (weeks 2-4), log each task on the Pilot Log tab the same way.</t>
  </si>
  <si>
    <t>4. The Scorecard tab calculates the comparison and estimated ROI automatically.</t>
  </si>
  <si>
    <t xml:space="preserve">   Only edit the yellow cells on the Scorecard.</t>
  </si>
  <si>
    <t>Quality score: reviewer rates a sample of outputs 1-5 on accuracy, tone and completeness.</t>
  </si>
  <si>
    <t>Rework: enter Y if the output had to be sent back for fixes, otherwise N.</t>
  </si>
  <si>
    <t>Incident: enter Y if AI output was wrong in a way that mattered, or sensitive data was entered by mistake.</t>
  </si>
  <si>
    <t>Pilot Charter</t>
  </si>
  <si>
    <t>One page. Agree on this before anyone opens a tool.</t>
  </si>
  <si>
    <t>Item</t>
  </si>
  <si>
    <t>Your answer</t>
  </si>
  <si>
    <t>Pilot question</t>
  </si>
  <si>
    <t>Workflow being tested</t>
  </si>
  <si>
    <t>Pilot owner</t>
  </si>
  <si>
    <t>Pilot users (3-8 people)</t>
  </si>
  <si>
    <t>Tool and plan</t>
  </si>
  <si>
    <t>Start date</t>
  </si>
  <si>
    <t>End date</t>
  </si>
  <si>
    <t>Success: expand if...</t>
  </si>
  <si>
    <t>Adjust if...</t>
  </si>
  <si>
    <t>Stop if...</t>
  </si>
  <si>
    <t>Data that must NOT go into the tool</t>
  </si>
  <si>
    <t>Who reviews AI output</t>
  </si>
  <si>
    <t>Decision (expand / adjust / stop)</t>
  </si>
  <si>
    <t>Lessons learned</t>
  </si>
  <si>
    <t>Baseline Log</t>
  </si>
  <si>
    <t>Log every task for 1-2 weeks BEFORE the pilot.</t>
  </si>
  <si>
    <t>Date</t>
  </si>
  <si>
    <t>User</t>
  </si>
  <si>
    <t>Task description</t>
  </si>
  <si>
    <t>Minutes</t>
  </si>
  <si>
    <t>Quality (1-5)</t>
  </si>
  <si>
    <t>Rework (Y/N)</t>
  </si>
  <si>
    <t>Incident (Y/N)</t>
  </si>
  <si>
    <t>Pilot Log</t>
  </si>
  <si>
    <t>Log every task during the pilot, the same way as the baseline.</t>
  </si>
  <si>
    <t>Scorecard</t>
  </si>
  <si>
    <t>Calculated from the two logs. Edit only the yellow cells.</t>
  </si>
  <si>
    <t>Measure</t>
  </si>
  <si>
    <t>Baseline</t>
  </si>
  <si>
    <t>Pilot</t>
  </si>
  <si>
    <t>Change</t>
  </si>
  <si>
    <t>Tasks logged</t>
  </si>
  <si>
    <t>Average minutes per task</t>
  </si>
  <si>
    <t>Average quality score (1-5)</t>
  </si>
  <si>
    <t>Rework rate</t>
  </si>
  <si>
    <t>Incidents</t>
  </si>
  <si>
    <t>n/a</t>
  </si>
  <si>
    <t>ROI estimate</t>
  </si>
  <si>
    <t>Value</t>
  </si>
  <si>
    <t>Tasks per week (whole team, after rollout)</t>
  </si>
  <si>
    <t>Loaded hourly cost of the people doing it ($)</t>
  </si>
  <si>
    <t>Number of licensed users</t>
  </si>
  <si>
    <t>License cost per user per month ($)</t>
  </si>
  <si>
    <t>Minutes saved per task</t>
  </si>
  <si>
    <t>Hours saved per month</t>
  </si>
  <si>
    <t>Value of time saved per month ($)</t>
  </si>
  <si>
    <t>License cost per month ($)</t>
  </si>
  <si>
    <t>Net value per month ($)</t>
  </si>
  <si>
    <t>Net value per year ($)</t>
  </si>
  <si>
    <t>Count saved time as value only if it goes to billable or higher-value work. Be conservative.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</si>
</sst>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"/>
    <numFmt numFmtId="165" formatCode="0.0"/>
    <numFmt numFmtId="166" formatCode="\+0%;\-0%;0%"/>
    <numFmt numFmtId="167" formatCode="&quot;$&quot;#,##0;[Red]\-&quot;$&quot;#,##0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color rgb="FF666666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7171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43FFA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5" fillId="2" borderId="1" xfId="0" applyFont="1" applyFill="1" applyBorder="1"/>
    <xf numFmtId="0" fontId="1" fillId="0" borderId="1" xfId="0" applyFont="1" applyBorder="1"/>
    <xf numFmtId="0" fontId="0" fillId="0" borderId="1" xfId="0" applyBorder="1" applyAlignment="1">
      <alignment wrapText="1"/>
    </xf>
    <xf numFmtId="164" fontId="0" fillId="0" borderId="0" xfId="0" applyNumberFormat="1"/>
    <xf numFmtId="0" fontId="0" fillId="0" borderId="1" xfId="0" applyBorder="1"/>
    <xf numFmtId="165" fontId="0" fillId="0" borderId="1" xfId="0" applyNumberFormat="1" applyBorder="1"/>
    <xf numFmtId="166" fontId="0" fillId="0" borderId="1" xfId="0" applyNumberFormat="1" applyBorder="1"/>
    <xf numFmtId="9" fontId="0" fillId="0" borderId="1" xfId="0" applyNumberFormat="1" applyBorder="1"/>
    <xf numFmtId="0" fontId="0" fillId="3" borderId="1" xfId="0" applyFill="1" applyBorder="1"/>
    <xf numFmtId="167" fontId="0" fillId="0" borderId="1" xfId="0" applyNumberFormat="1" applyBorder="1"/>
    <xf numFmtId="167" fontId="1" fillId="0" borderId="1" xfId="0" applyNumberFormat="1" applyFont="1" applyBorder="1"/>
    <xf numFmtId="0" fontId="1" fillId="4" borderId="1" xfId="0" applyFont="1" applyFill="1" applyBorder="1"/>
    <xf numFmtId="167" fontId="1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88C3C-1E7A-46C5-B1C8-B64F2BC49197}">
  <dimension ref="A1:A12"/>
  <sheetViews>
    <sheetView tabSelected="1" workbookViewId="0"/>
  </sheetViews>
  <sheetFormatPr defaultRowHeight="15" x14ac:dyDescent="0.25"/>
  <cols>
    <col min="1" max="1" width="100.7109375" customWidth="1"/>
  </cols>
  <sheetData>
    <row r="1" spans="1:1" ht="21" x14ac:dyDescent="0.35">
      <c r="A1" s="1" t="s">
        <v>0</v>
      </c>
    </row>
    <row r="2" spans="1:1" x14ac:dyDescent="0.25">
      <c r="A2" s="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7</v>
      </c>
    </row>
    <row r="11" spans="1:1" x14ac:dyDescent="0.25">
      <c r="A11" t="s">
        <v>8</v>
      </c>
    </row>
    <row r="12" spans="1:1" x14ac:dyDescent="0.25">
      <c r="A12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F803E-C0AF-4672-A4E5-0D192A842A0F}">
  <dimension ref="A1:B18"/>
  <sheetViews>
    <sheetView workbookViewId="0"/>
  </sheetViews>
  <sheetFormatPr defaultRowHeight="15" x14ac:dyDescent="0.25"/>
  <cols>
    <col min="1" max="1" width="34.7109375" customWidth="1"/>
    <col min="2" max="2" width="80.7109375" customWidth="1"/>
  </cols>
  <sheetData>
    <row r="1" spans="1:2" ht="21" x14ac:dyDescent="0.35">
      <c r="A1" s="1" t="s">
        <v>10</v>
      </c>
    </row>
    <row r="2" spans="1:2" x14ac:dyDescent="0.25">
      <c r="A2" s="3" t="s">
        <v>11</v>
      </c>
    </row>
    <row r="4" spans="1:2" x14ac:dyDescent="0.25">
      <c r="A4" s="5" t="s">
        <v>12</v>
      </c>
      <c r="B4" s="5" t="s">
        <v>13</v>
      </c>
    </row>
    <row r="5" spans="1:2" ht="32.1" customHeight="1" x14ac:dyDescent="0.25">
      <c r="A5" s="6" t="s">
        <v>14</v>
      </c>
      <c r="B5" s="7"/>
    </row>
    <row r="6" spans="1:2" ht="32.1" customHeight="1" x14ac:dyDescent="0.25">
      <c r="A6" s="6" t="s">
        <v>15</v>
      </c>
      <c r="B6" s="7"/>
    </row>
    <row r="7" spans="1:2" ht="32.1" customHeight="1" x14ac:dyDescent="0.25">
      <c r="A7" s="6" t="s">
        <v>16</v>
      </c>
      <c r="B7" s="7"/>
    </row>
    <row r="8" spans="1:2" ht="32.1" customHeight="1" x14ac:dyDescent="0.25">
      <c r="A8" s="6" t="s">
        <v>17</v>
      </c>
      <c r="B8" s="7"/>
    </row>
    <row r="9" spans="1:2" ht="32.1" customHeight="1" x14ac:dyDescent="0.25">
      <c r="A9" s="6" t="s">
        <v>18</v>
      </c>
      <c r="B9" s="7"/>
    </row>
    <row r="10" spans="1:2" ht="32.1" customHeight="1" x14ac:dyDescent="0.25">
      <c r="A10" s="6" t="s">
        <v>19</v>
      </c>
      <c r="B10" s="7"/>
    </row>
    <row r="11" spans="1:2" ht="32.1" customHeight="1" x14ac:dyDescent="0.25">
      <c r="A11" s="6" t="s">
        <v>20</v>
      </c>
      <c r="B11" s="7"/>
    </row>
    <row r="12" spans="1:2" ht="32.1" customHeight="1" x14ac:dyDescent="0.25">
      <c r="A12" s="6" t="s">
        <v>21</v>
      </c>
      <c r="B12" s="7"/>
    </row>
    <row r="13" spans="1:2" ht="32.1" customHeight="1" x14ac:dyDescent="0.25">
      <c r="A13" s="6" t="s">
        <v>22</v>
      </c>
      <c r="B13" s="7"/>
    </row>
    <row r="14" spans="1:2" ht="32.1" customHeight="1" x14ac:dyDescent="0.25">
      <c r="A14" s="6" t="s">
        <v>23</v>
      </c>
      <c r="B14" s="7"/>
    </row>
    <row r="15" spans="1:2" ht="32.1" customHeight="1" x14ac:dyDescent="0.25">
      <c r="A15" s="6" t="s">
        <v>24</v>
      </c>
      <c r="B15" s="7"/>
    </row>
    <row r="16" spans="1:2" ht="32.1" customHeight="1" x14ac:dyDescent="0.25">
      <c r="A16" s="6" t="s">
        <v>25</v>
      </c>
      <c r="B16" s="7"/>
    </row>
    <row r="17" spans="1:2" ht="32.1" customHeight="1" x14ac:dyDescent="0.25">
      <c r="A17" s="6" t="s">
        <v>26</v>
      </c>
      <c r="B17" s="7"/>
    </row>
    <row r="18" spans="1:2" ht="32.1" customHeight="1" x14ac:dyDescent="0.25">
      <c r="A18" s="6" t="s">
        <v>27</v>
      </c>
      <c r="B18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B48D7-7ACC-4AB4-AF6F-6CD0154FD0FC}">
  <dimension ref="A1:G400"/>
  <sheetViews>
    <sheetView workbookViewId="0"/>
  </sheetViews>
  <sheetFormatPr defaultRowHeight="15" x14ac:dyDescent="0.25"/>
  <cols>
    <col min="1" max="1" width="12.7109375" customWidth="1"/>
    <col min="2" max="2" width="16.7109375" customWidth="1"/>
    <col min="3" max="3" width="44.7109375" customWidth="1"/>
    <col min="4" max="4" width="10.7109375" customWidth="1"/>
    <col min="5" max="6" width="13.7109375" customWidth="1"/>
    <col min="7" max="7" width="14.7109375" customWidth="1"/>
  </cols>
  <sheetData>
    <row r="1" spans="1:7" ht="21" x14ac:dyDescent="0.35">
      <c r="A1" s="1" t="s">
        <v>28</v>
      </c>
    </row>
    <row r="2" spans="1:7" x14ac:dyDescent="0.25">
      <c r="A2" s="3" t="s">
        <v>29</v>
      </c>
    </row>
    <row r="4" spans="1:7" x14ac:dyDescent="0.25">
      <c r="A4" s="4" t="s">
        <v>30</v>
      </c>
      <c r="B4" s="4" t="s">
        <v>31</v>
      </c>
      <c r="C4" s="4" t="s">
        <v>32</v>
      </c>
      <c r="D4" s="4" t="s">
        <v>33</v>
      </c>
      <c r="E4" s="4" t="s">
        <v>34</v>
      </c>
      <c r="F4" s="4" t="s">
        <v>35</v>
      </c>
      <c r="G4" s="4" t="s">
        <v>36</v>
      </c>
    </row>
    <row r="5" spans="1:7" x14ac:dyDescent="0.25">
      <c r="A5" s="8"/>
    </row>
    <row r="6" spans="1:7" x14ac:dyDescent="0.25">
      <c r="A6" s="8"/>
    </row>
    <row r="7" spans="1:7" x14ac:dyDescent="0.25">
      <c r="A7" s="8"/>
    </row>
    <row r="8" spans="1:7" x14ac:dyDescent="0.25">
      <c r="A8" s="8"/>
    </row>
    <row r="9" spans="1:7" x14ac:dyDescent="0.25">
      <c r="A9" s="8"/>
    </row>
    <row r="10" spans="1:7" x14ac:dyDescent="0.25">
      <c r="A10" s="8"/>
    </row>
    <row r="11" spans="1:7" x14ac:dyDescent="0.25">
      <c r="A11" s="8"/>
    </row>
    <row r="12" spans="1:7" x14ac:dyDescent="0.25">
      <c r="A12" s="8"/>
    </row>
    <row r="13" spans="1:7" x14ac:dyDescent="0.25">
      <c r="A13" s="8"/>
    </row>
    <row r="14" spans="1:7" x14ac:dyDescent="0.25">
      <c r="A14" s="8"/>
    </row>
    <row r="15" spans="1:7" x14ac:dyDescent="0.25">
      <c r="A15" s="8"/>
    </row>
    <row r="16" spans="1:7" x14ac:dyDescent="0.25">
      <c r="A16" s="8"/>
    </row>
    <row r="17" spans="1:1" x14ac:dyDescent="0.25">
      <c r="A17" s="8"/>
    </row>
    <row r="18" spans="1:1" x14ac:dyDescent="0.25">
      <c r="A18" s="8"/>
    </row>
    <row r="19" spans="1:1" x14ac:dyDescent="0.25">
      <c r="A19" s="8"/>
    </row>
    <row r="20" spans="1:1" x14ac:dyDescent="0.25">
      <c r="A20" s="8"/>
    </row>
    <row r="21" spans="1:1" x14ac:dyDescent="0.25">
      <c r="A21" s="8"/>
    </row>
    <row r="22" spans="1:1" x14ac:dyDescent="0.25">
      <c r="A22" s="8"/>
    </row>
    <row r="23" spans="1:1" x14ac:dyDescent="0.25">
      <c r="A23" s="8"/>
    </row>
    <row r="24" spans="1:1" x14ac:dyDescent="0.25">
      <c r="A24" s="8"/>
    </row>
    <row r="25" spans="1:1" x14ac:dyDescent="0.25">
      <c r="A25" s="8"/>
    </row>
    <row r="26" spans="1:1" x14ac:dyDescent="0.25">
      <c r="A26" s="8"/>
    </row>
    <row r="27" spans="1:1" x14ac:dyDescent="0.25">
      <c r="A27" s="8"/>
    </row>
    <row r="28" spans="1:1" x14ac:dyDescent="0.25">
      <c r="A28" s="8"/>
    </row>
    <row r="29" spans="1:1" x14ac:dyDescent="0.25">
      <c r="A29" s="8"/>
    </row>
    <row r="30" spans="1:1" x14ac:dyDescent="0.25">
      <c r="A30" s="8"/>
    </row>
    <row r="31" spans="1:1" x14ac:dyDescent="0.25">
      <c r="A31" s="8"/>
    </row>
    <row r="32" spans="1:1" x14ac:dyDescent="0.25">
      <c r="A32" s="8"/>
    </row>
    <row r="33" spans="1:1" x14ac:dyDescent="0.25">
      <c r="A33" s="8"/>
    </row>
    <row r="34" spans="1:1" x14ac:dyDescent="0.25">
      <c r="A34" s="8"/>
    </row>
    <row r="35" spans="1:1" x14ac:dyDescent="0.25">
      <c r="A35" s="8"/>
    </row>
    <row r="36" spans="1:1" x14ac:dyDescent="0.25">
      <c r="A36" s="8"/>
    </row>
    <row r="37" spans="1:1" x14ac:dyDescent="0.25">
      <c r="A37" s="8"/>
    </row>
    <row r="38" spans="1:1" x14ac:dyDescent="0.25">
      <c r="A38" s="8"/>
    </row>
    <row r="39" spans="1:1" x14ac:dyDescent="0.25">
      <c r="A39" s="8"/>
    </row>
    <row r="40" spans="1:1" x14ac:dyDescent="0.25">
      <c r="A40" s="8"/>
    </row>
    <row r="41" spans="1:1" x14ac:dyDescent="0.25">
      <c r="A41" s="8"/>
    </row>
    <row r="42" spans="1:1" x14ac:dyDescent="0.25">
      <c r="A42" s="8"/>
    </row>
    <row r="43" spans="1:1" x14ac:dyDescent="0.25">
      <c r="A43" s="8"/>
    </row>
    <row r="44" spans="1:1" x14ac:dyDescent="0.25">
      <c r="A44" s="8"/>
    </row>
    <row r="45" spans="1:1" x14ac:dyDescent="0.25">
      <c r="A45" s="8"/>
    </row>
    <row r="46" spans="1:1" x14ac:dyDescent="0.25">
      <c r="A46" s="8"/>
    </row>
    <row r="47" spans="1:1" x14ac:dyDescent="0.25">
      <c r="A47" s="8"/>
    </row>
    <row r="48" spans="1:1" x14ac:dyDescent="0.25">
      <c r="A48" s="8"/>
    </row>
    <row r="49" spans="1:1" x14ac:dyDescent="0.25">
      <c r="A49" s="8"/>
    </row>
    <row r="50" spans="1:1" x14ac:dyDescent="0.25">
      <c r="A50" s="8"/>
    </row>
    <row r="51" spans="1:1" x14ac:dyDescent="0.25">
      <c r="A51" s="8"/>
    </row>
    <row r="52" spans="1:1" x14ac:dyDescent="0.25">
      <c r="A52" s="8"/>
    </row>
    <row r="53" spans="1:1" x14ac:dyDescent="0.25">
      <c r="A53" s="8"/>
    </row>
    <row r="54" spans="1:1" x14ac:dyDescent="0.25">
      <c r="A54" s="8"/>
    </row>
    <row r="55" spans="1:1" x14ac:dyDescent="0.25">
      <c r="A55" s="8"/>
    </row>
    <row r="56" spans="1:1" x14ac:dyDescent="0.25">
      <c r="A56" s="8"/>
    </row>
    <row r="57" spans="1:1" x14ac:dyDescent="0.25">
      <c r="A57" s="8"/>
    </row>
    <row r="58" spans="1:1" x14ac:dyDescent="0.25">
      <c r="A58" s="8"/>
    </row>
    <row r="59" spans="1:1" x14ac:dyDescent="0.25">
      <c r="A59" s="8"/>
    </row>
    <row r="60" spans="1:1" x14ac:dyDescent="0.25">
      <c r="A60" s="8"/>
    </row>
    <row r="61" spans="1:1" x14ac:dyDescent="0.25">
      <c r="A61" s="8"/>
    </row>
    <row r="62" spans="1:1" x14ac:dyDescent="0.25">
      <c r="A62" s="8"/>
    </row>
    <row r="63" spans="1:1" x14ac:dyDescent="0.25">
      <c r="A63" s="8"/>
    </row>
    <row r="64" spans="1:1" x14ac:dyDescent="0.25">
      <c r="A64" s="8"/>
    </row>
    <row r="65" spans="1:1" x14ac:dyDescent="0.25">
      <c r="A65" s="8"/>
    </row>
    <row r="66" spans="1:1" x14ac:dyDescent="0.25">
      <c r="A66" s="8"/>
    </row>
    <row r="67" spans="1:1" x14ac:dyDescent="0.25">
      <c r="A67" s="8"/>
    </row>
    <row r="68" spans="1:1" x14ac:dyDescent="0.25">
      <c r="A68" s="8"/>
    </row>
    <row r="69" spans="1:1" x14ac:dyDescent="0.25">
      <c r="A69" s="8"/>
    </row>
    <row r="70" spans="1:1" x14ac:dyDescent="0.25">
      <c r="A70" s="8"/>
    </row>
    <row r="71" spans="1:1" x14ac:dyDescent="0.25">
      <c r="A71" s="8"/>
    </row>
    <row r="72" spans="1:1" x14ac:dyDescent="0.25">
      <c r="A72" s="8"/>
    </row>
    <row r="73" spans="1:1" x14ac:dyDescent="0.25">
      <c r="A73" s="8"/>
    </row>
    <row r="74" spans="1:1" x14ac:dyDescent="0.25">
      <c r="A74" s="8"/>
    </row>
    <row r="75" spans="1:1" x14ac:dyDescent="0.25">
      <c r="A75" s="8"/>
    </row>
    <row r="76" spans="1:1" x14ac:dyDescent="0.25">
      <c r="A76" s="8"/>
    </row>
    <row r="77" spans="1:1" x14ac:dyDescent="0.25">
      <c r="A77" s="8"/>
    </row>
    <row r="78" spans="1:1" x14ac:dyDescent="0.25">
      <c r="A78" s="8"/>
    </row>
    <row r="79" spans="1:1" x14ac:dyDescent="0.25">
      <c r="A79" s="8"/>
    </row>
    <row r="80" spans="1:1" x14ac:dyDescent="0.25">
      <c r="A80" s="8"/>
    </row>
    <row r="81" spans="1:1" x14ac:dyDescent="0.25">
      <c r="A81" s="8"/>
    </row>
    <row r="82" spans="1:1" x14ac:dyDescent="0.25">
      <c r="A82" s="8"/>
    </row>
    <row r="83" spans="1:1" x14ac:dyDescent="0.25">
      <c r="A83" s="8"/>
    </row>
    <row r="84" spans="1:1" x14ac:dyDescent="0.25">
      <c r="A84" s="8"/>
    </row>
    <row r="85" spans="1:1" x14ac:dyDescent="0.25">
      <c r="A85" s="8"/>
    </row>
    <row r="86" spans="1:1" x14ac:dyDescent="0.25">
      <c r="A86" s="8"/>
    </row>
    <row r="87" spans="1:1" x14ac:dyDescent="0.25">
      <c r="A87" s="8"/>
    </row>
    <row r="88" spans="1:1" x14ac:dyDescent="0.25">
      <c r="A88" s="8"/>
    </row>
    <row r="89" spans="1:1" x14ac:dyDescent="0.25">
      <c r="A89" s="8"/>
    </row>
    <row r="90" spans="1:1" x14ac:dyDescent="0.25">
      <c r="A90" s="8"/>
    </row>
    <row r="91" spans="1:1" x14ac:dyDescent="0.25">
      <c r="A91" s="8"/>
    </row>
    <row r="92" spans="1:1" x14ac:dyDescent="0.25">
      <c r="A92" s="8"/>
    </row>
    <row r="93" spans="1:1" x14ac:dyDescent="0.25">
      <c r="A93" s="8"/>
    </row>
    <row r="94" spans="1:1" x14ac:dyDescent="0.25">
      <c r="A94" s="8"/>
    </row>
    <row r="95" spans="1:1" x14ac:dyDescent="0.25">
      <c r="A95" s="8"/>
    </row>
    <row r="96" spans="1:1" x14ac:dyDescent="0.25">
      <c r="A96" s="8"/>
    </row>
    <row r="97" spans="1:1" x14ac:dyDescent="0.25">
      <c r="A97" s="8"/>
    </row>
    <row r="98" spans="1:1" x14ac:dyDescent="0.25">
      <c r="A98" s="8"/>
    </row>
    <row r="99" spans="1:1" x14ac:dyDescent="0.25">
      <c r="A99" s="8"/>
    </row>
    <row r="100" spans="1:1" x14ac:dyDescent="0.25">
      <c r="A100" s="8"/>
    </row>
    <row r="101" spans="1:1" x14ac:dyDescent="0.25">
      <c r="A101" s="8"/>
    </row>
    <row r="102" spans="1:1" x14ac:dyDescent="0.25">
      <c r="A102" s="8"/>
    </row>
    <row r="103" spans="1:1" x14ac:dyDescent="0.25">
      <c r="A103" s="8"/>
    </row>
    <row r="104" spans="1:1" x14ac:dyDescent="0.25">
      <c r="A104" s="8"/>
    </row>
    <row r="105" spans="1:1" x14ac:dyDescent="0.25">
      <c r="A105" s="8"/>
    </row>
    <row r="106" spans="1:1" x14ac:dyDescent="0.25">
      <c r="A106" s="8"/>
    </row>
    <row r="107" spans="1:1" x14ac:dyDescent="0.25">
      <c r="A107" s="8"/>
    </row>
    <row r="108" spans="1:1" x14ac:dyDescent="0.25">
      <c r="A108" s="8"/>
    </row>
    <row r="109" spans="1:1" x14ac:dyDescent="0.25">
      <c r="A109" s="8"/>
    </row>
    <row r="110" spans="1:1" x14ac:dyDescent="0.25">
      <c r="A110" s="8"/>
    </row>
    <row r="111" spans="1:1" x14ac:dyDescent="0.25">
      <c r="A111" s="8"/>
    </row>
    <row r="112" spans="1:1" x14ac:dyDescent="0.25">
      <c r="A112" s="8"/>
    </row>
    <row r="113" spans="1:1" x14ac:dyDescent="0.25">
      <c r="A113" s="8"/>
    </row>
    <row r="114" spans="1:1" x14ac:dyDescent="0.25">
      <c r="A114" s="8"/>
    </row>
    <row r="115" spans="1:1" x14ac:dyDescent="0.25">
      <c r="A115" s="8"/>
    </row>
    <row r="116" spans="1:1" x14ac:dyDescent="0.25">
      <c r="A116" s="8"/>
    </row>
    <row r="117" spans="1:1" x14ac:dyDescent="0.25">
      <c r="A117" s="8"/>
    </row>
    <row r="118" spans="1:1" x14ac:dyDescent="0.25">
      <c r="A118" s="8"/>
    </row>
    <row r="119" spans="1:1" x14ac:dyDescent="0.25">
      <c r="A119" s="8"/>
    </row>
    <row r="120" spans="1:1" x14ac:dyDescent="0.25">
      <c r="A120" s="8"/>
    </row>
    <row r="121" spans="1:1" x14ac:dyDescent="0.25">
      <c r="A121" s="8"/>
    </row>
    <row r="122" spans="1:1" x14ac:dyDescent="0.25">
      <c r="A122" s="8"/>
    </row>
    <row r="123" spans="1:1" x14ac:dyDescent="0.25">
      <c r="A123" s="8"/>
    </row>
    <row r="124" spans="1:1" x14ac:dyDescent="0.25">
      <c r="A124" s="8"/>
    </row>
    <row r="125" spans="1:1" x14ac:dyDescent="0.25">
      <c r="A125" s="8"/>
    </row>
    <row r="126" spans="1:1" x14ac:dyDescent="0.25">
      <c r="A126" s="8"/>
    </row>
    <row r="127" spans="1:1" x14ac:dyDescent="0.25">
      <c r="A127" s="8"/>
    </row>
    <row r="128" spans="1:1" x14ac:dyDescent="0.25">
      <c r="A128" s="8"/>
    </row>
    <row r="129" spans="1:1" x14ac:dyDescent="0.25">
      <c r="A129" s="8"/>
    </row>
    <row r="130" spans="1:1" x14ac:dyDescent="0.25">
      <c r="A130" s="8"/>
    </row>
    <row r="131" spans="1:1" x14ac:dyDescent="0.25">
      <c r="A131" s="8"/>
    </row>
    <row r="132" spans="1:1" x14ac:dyDescent="0.25">
      <c r="A132" s="8"/>
    </row>
    <row r="133" spans="1:1" x14ac:dyDescent="0.25">
      <c r="A133" s="8"/>
    </row>
    <row r="134" spans="1:1" x14ac:dyDescent="0.25">
      <c r="A134" s="8"/>
    </row>
    <row r="135" spans="1:1" x14ac:dyDescent="0.25">
      <c r="A135" s="8"/>
    </row>
    <row r="136" spans="1:1" x14ac:dyDescent="0.25">
      <c r="A136" s="8"/>
    </row>
    <row r="137" spans="1:1" x14ac:dyDescent="0.25">
      <c r="A137" s="8"/>
    </row>
    <row r="138" spans="1:1" x14ac:dyDescent="0.25">
      <c r="A138" s="8"/>
    </row>
    <row r="139" spans="1:1" x14ac:dyDescent="0.25">
      <c r="A139" s="8"/>
    </row>
    <row r="140" spans="1:1" x14ac:dyDescent="0.25">
      <c r="A140" s="8"/>
    </row>
    <row r="141" spans="1:1" x14ac:dyDescent="0.25">
      <c r="A141" s="8"/>
    </row>
    <row r="142" spans="1:1" x14ac:dyDescent="0.25">
      <c r="A142" s="8"/>
    </row>
    <row r="143" spans="1:1" x14ac:dyDescent="0.25">
      <c r="A143" s="8"/>
    </row>
    <row r="144" spans="1:1" x14ac:dyDescent="0.25">
      <c r="A144" s="8"/>
    </row>
    <row r="145" spans="1:1" x14ac:dyDescent="0.25">
      <c r="A145" s="8"/>
    </row>
    <row r="146" spans="1:1" x14ac:dyDescent="0.25">
      <c r="A146" s="8"/>
    </row>
    <row r="147" spans="1:1" x14ac:dyDescent="0.25">
      <c r="A147" s="8"/>
    </row>
    <row r="148" spans="1:1" x14ac:dyDescent="0.25">
      <c r="A148" s="8"/>
    </row>
    <row r="149" spans="1:1" x14ac:dyDescent="0.25">
      <c r="A149" s="8"/>
    </row>
    <row r="150" spans="1:1" x14ac:dyDescent="0.25">
      <c r="A150" s="8"/>
    </row>
    <row r="151" spans="1:1" x14ac:dyDescent="0.25">
      <c r="A151" s="8"/>
    </row>
    <row r="152" spans="1:1" x14ac:dyDescent="0.25">
      <c r="A152" s="8"/>
    </row>
    <row r="153" spans="1:1" x14ac:dyDescent="0.25">
      <c r="A153" s="8"/>
    </row>
    <row r="154" spans="1:1" x14ac:dyDescent="0.25">
      <c r="A154" s="8"/>
    </row>
    <row r="155" spans="1:1" x14ac:dyDescent="0.25">
      <c r="A155" s="8"/>
    </row>
    <row r="156" spans="1:1" x14ac:dyDescent="0.25">
      <c r="A156" s="8"/>
    </row>
    <row r="157" spans="1:1" x14ac:dyDescent="0.25">
      <c r="A157" s="8"/>
    </row>
    <row r="158" spans="1:1" x14ac:dyDescent="0.25">
      <c r="A158" s="8"/>
    </row>
    <row r="159" spans="1:1" x14ac:dyDescent="0.25">
      <c r="A159" s="8"/>
    </row>
    <row r="160" spans="1:1" x14ac:dyDescent="0.25">
      <c r="A160" s="8"/>
    </row>
    <row r="161" spans="1:1" x14ac:dyDescent="0.25">
      <c r="A161" s="8"/>
    </row>
    <row r="162" spans="1:1" x14ac:dyDescent="0.25">
      <c r="A162" s="8"/>
    </row>
    <row r="163" spans="1:1" x14ac:dyDescent="0.25">
      <c r="A163" s="8"/>
    </row>
    <row r="164" spans="1:1" x14ac:dyDescent="0.25">
      <c r="A164" s="8"/>
    </row>
    <row r="165" spans="1:1" x14ac:dyDescent="0.25">
      <c r="A165" s="8"/>
    </row>
    <row r="166" spans="1:1" x14ac:dyDescent="0.25">
      <c r="A166" s="8"/>
    </row>
    <row r="167" spans="1:1" x14ac:dyDescent="0.25">
      <c r="A167" s="8"/>
    </row>
    <row r="168" spans="1:1" x14ac:dyDescent="0.25">
      <c r="A168" s="8"/>
    </row>
    <row r="169" spans="1:1" x14ac:dyDescent="0.25">
      <c r="A169" s="8"/>
    </row>
    <row r="170" spans="1:1" x14ac:dyDescent="0.25">
      <c r="A170" s="8"/>
    </row>
    <row r="171" spans="1:1" x14ac:dyDescent="0.25">
      <c r="A171" s="8"/>
    </row>
    <row r="172" spans="1:1" x14ac:dyDescent="0.25">
      <c r="A172" s="8"/>
    </row>
    <row r="173" spans="1:1" x14ac:dyDescent="0.25">
      <c r="A173" s="8"/>
    </row>
    <row r="174" spans="1:1" x14ac:dyDescent="0.25">
      <c r="A174" s="8"/>
    </row>
    <row r="175" spans="1:1" x14ac:dyDescent="0.25">
      <c r="A175" s="8"/>
    </row>
    <row r="176" spans="1:1" x14ac:dyDescent="0.25">
      <c r="A176" s="8"/>
    </row>
    <row r="177" spans="1:1" x14ac:dyDescent="0.25">
      <c r="A177" s="8"/>
    </row>
    <row r="178" spans="1:1" x14ac:dyDescent="0.25">
      <c r="A178" s="8"/>
    </row>
    <row r="179" spans="1:1" x14ac:dyDescent="0.25">
      <c r="A179" s="8"/>
    </row>
    <row r="180" spans="1:1" x14ac:dyDescent="0.25">
      <c r="A180" s="8"/>
    </row>
    <row r="181" spans="1:1" x14ac:dyDescent="0.25">
      <c r="A181" s="8"/>
    </row>
    <row r="182" spans="1:1" x14ac:dyDescent="0.25">
      <c r="A182" s="8"/>
    </row>
    <row r="183" spans="1:1" x14ac:dyDescent="0.25">
      <c r="A183" s="8"/>
    </row>
    <row r="184" spans="1:1" x14ac:dyDescent="0.25">
      <c r="A184" s="8"/>
    </row>
    <row r="185" spans="1:1" x14ac:dyDescent="0.25">
      <c r="A185" s="8"/>
    </row>
    <row r="186" spans="1:1" x14ac:dyDescent="0.25">
      <c r="A186" s="8"/>
    </row>
    <row r="187" spans="1:1" x14ac:dyDescent="0.25">
      <c r="A187" s="8"/>
    </row>
    <row r="188" spans="1:1" x14ac:dyDescent="0.25">
      <c r="A188" s="8"/>
    </row>
    <row r="189" spans="1:1" x14ac:dyDescent="0.25">
      <c r="A189" s="8"/>
    </row>
    <row r="190" spans="1:1" x14ac:dyDescent="0.25">
      <c r="A190" s="8"/>
    </row>
    <row r="191" spans="1:1" x14ac:dyDescent="0.25">
      <c r="A191" s="8"/>
    </row>
    <row r="192" spans="1:1" x14ac:dyDescent="0.25">
      <c r="A192" s="8"/>
    </row>
    <row r="193" spans="1:1" x14ac:dyDescent="0.25">
      <c r="A193" s="8"/>
    </row>
    <row r="194" spans="1:1" x14ac:dyDescent="0.25">
      <c r="A194" s="8"/>
    </row>
    <row r="195" spans="1:1" x14ac:dyDescent="0.25">
      <c r="A195" s="8"/>
    </row>
    <row r="196" spans="1:1" x14ac:dyDescent="0.25">
      <c r="A196" s="8"/>
    </row>
    <row r="197" spans="1:1" x14ac:dyDescent="0.25">
      <c r="A197" s="8"/>
    </row>
    <row r="198" spans="1:1" x14ac:dyDescent="0.25">
      <c r="A198" s="8"/>
    </row>
    <row r="199" spans="1:1" x14ac:dyDescent="0.25">
      <c r="A199" s="8"/>
    </row>
    <row r="200" spans="1:1" x14ac:dyDescent="0.25">
      <c r="A200" s="8"/>
    </row>
    <row r="201" spans="1:1" x14ac:dyDescent="0.25">
      <c r="A201" s="8"/>
    </row>
    <row r="202" spans="1:1" x14ac:dyDescent="0.25">
      <c r="A202" s="8"/>
    </row>
    <row r="203" spans="1:1" x14ac:dyDescent="0.25">
      <c r="A203" s="8"/>
    </row>
    <row r="204" spans="1:1" x14ac:dyDescent="0.25">
      <c r="A204" s="8"/>
    </row>
    <row r="205" spans="1:1" x14ac:dyDescent="0.25">
      <c r="A205" s="8"/>
    </row>
    <row r="206" spans="1:1" x14ac:dyDescent="0.25">
      <c r="A206" s="8"/>
    </row>
    <row r="207" spans="1:1" x14ac:dyDescent="0.25">
      <c r="A207" s="8"/>
    </row>
    <row r="208" spans="1:1" x14ac:dyDescent="0.25">
      <c r="A208" s="8"/>
    </row>
    <row r="209" spans="1:1" x14ac:dyDescent="0.25">
      <c r="A209" s="8"/>
    </row>
    <row r="210" spans="1:1" x14ac:dyDescent="0.25">
      <c r="A210" s="8"/>
    </row>
    <row r="211" spans="1:1" x14ac:dyDescent="0.25">
      <c r="A211" s="8"/>
    </row>
    <row r="212" spans="1:1" x14ac:dyDescent="0.25">
      <c r="A212" s="8"/>
    </row>
    <row r="213" spans="1:1" x14ac:dyDescent="0.25">
      <c r="A213" s="8"/>
    </row>
    <row r="214" spans="1:1" x14ac:dyDescent="0.25">
      <c r="A214" s="8"/>
    </row>
    <row r="215" spans="1:1" x14ac:dyDescent="0.25">
      <c r="A215" s="8"/>
    </row>
    <row r="216" spans="1:1" x14ac:dyDescent="0.25">
      <c r="A216" s="8"/>
    </row>
    <row r="217" spans="1:1" x14ac:dyDescent="0.25">
      <c r="A217" s="8"/>
    </row>
    <row r="218" spans="1:1" x14ac:dyDescent="0.25">
      <c r="A218" s="8"/>
    </row>
    <row r="219" spans="1:1" x14ac:dyDescent="0.25">
      <c r="A219" s="8"/>
    </row>
    <row r="220" spans="1:1" x14ac:dyDescent="0.25">
      <c r="A220" s="8"/>
    </row>
    <row r="221" spans="1:1" x14ac:dyDescent="0.25">
      <c r="A221" s="8"/>
    </row>
    <row r="222" spans="1:1" x14ac:dyDescent="0.25">
      <c r="A222" s="8"/>
    </row>
    <row r="223" spans="1:1" x14ac:dyDescent="0.25">
      <c r="A223" s="8"/>
    </row>
    <row r="224" spans="1:1" x14ac:dyDescent="0.25">
      <c r="A224" s="8"/>
    </row>
    <row r="225" spans="1:1" x14ac:dyDescent="0.25">
      <c r="A225" s="8"/>
    </row>
    <row r="226" spans="1:1" x14ac:dyDescent="0.25">
      <c r="A226" s="8"/>
    </row>
    <row r="227" spans="1:1" x14ac:dyDescent="0.25">
      <c r="A227" s="8"/>
    </row>
    <row r="228" spans="1:1" x14ac:dyDescent="0.25">
      <c r="A228" s="8"/>
    </row>
    <row r="229" spans="1:1" x14ac:dyDescent="0.25">
      <c r="A229" s="8"/>
    </row>
    <row r="230" spans="1:1" x14ac:dyDescent="0.25">
      <c r="A230" s="8"/>
    </row>
    <row r="231" spans="1:1" x14ac:dyDescent="0.25">
      <c r="A231" s="8"/>
    </row>
    <row r="232" spans="1:1" x14ac:dyDescent="0.25">
      <c r="A232" s="8"/>
    </row>
    <row r="233" spans="1:1" x14ac:dyDescent="0.25">
      <c r="A233" s="8"/>
    </row>
    <row r="234" spans="1:1" x14ac:dyDescent="0.25">
      <c r="A234" s="8"/>
    </row>
    <row r="235" spans="1:1" x14ac:dyDescent="0.25">
      <c r="A235" s="8"/>
    </row>
    <row r="236" spans="1:1" x14ac:dyDescent="0.25">
      <c r="A236" s="8"/>
    </row>
    <row r="237" spans="1:1" x14ac:dyDescent="0.25">
      <c r="A237" s="8"/>
    </row>
    <row r="238" spans="1:1" x14ac:dyDescent="0.25">
      <c r="A238" s="8"/>
    </row>
    <row r="239" spans="1:1" x14ac:dyDescent="0.25">
      <c r="A239" s="8"/>
    </row>
    <row r="240" spans="1:1" x14ac:dyDescent="0.25">
      <c r="A240" s="8"/>
    </row>
    <row r="241" spans="1:1" x14ac:dyDescent="0.25">
      <c r="A241" s="8"/>
    </row>
    <row r="242" spans="1:1" x14ac:dyDescent="0.25">
      <c r="A242" s="8"/>
    </row>
    <row r="243" spans="1:1" x14ac:dyDescent="0.25">
      <c r="A243" s="8"/>
    </row>
    <row r="244" spans="1:1" x14ac:dyDescent="0.25">
      <c r="A244" s="8"/>
    </row>
    <row r="245" spans="1:1" x14ac:dyDescent="0.25">
      <c r="A245" s="8"/>
    </row>
    <row r="246" spans="1:1" x14ac:dyDescent="0.25">
      <c r="A246" s="8"/>
    </row>
    <row r="247" spans="1:1" x14ac:dyDescent="0.25">
      <c r="A247" s="8"/>
    </row>
    <row r="248" spans="1:1" x14ac:dyDescent="0.25">
      <c r="A248" s="8"/>
    </row>
    <row r="249" spans="1:1" x14ac:dyDescent="0.25">
      <c r="A249" s="8"/>
    </row>
    <row r="250" spans="1:1" x14ac:dyDescent="0.25">
      <c r="A250" s="8"/>
    </row>
    <row r="251" spans="1:1" x14ac:dyDescent="0.25">
      <c r="A251" s="8"/>
    </row>
    <row r="252" spans="1:1" x14ac:dyDescent="0.25">
      <c r="A252" s="8"/>
    </row>
    <row r="253" spans="1:1" x14ac:dyDescent="0.25">
      <c r="A253" s="8"/>
    </row>
    <row r="254" spans="1:1" x14ac:dyDescent="0.25">
      <c r="A254" s="8"/>
    </row>
    <row r="255" spans="1:1" x14ac:dyDescent="0.25">
      <c r="A255" s="8"/>
    </row>
    <row r="256" spans="1:1" x14ac:dyDescent="0.25">
      <c r="A256" s="8"/>
    </row>
    <row r="257" spans="1:1" x14ac:dyDescent="0.25">
      <c r="A257" s="8"/>
    </row>
    <row r="258" spans="1:1" x14ac:dyDescent="0.25">
      <c r="A258" s="8"/>
    </row>
    <row r="259" spans="1:1" x14ac:dyDescent="0.25">
      <c r="A259" s="8"/>
    </row>
    <row r="260" spans="1:1" x14ac:dyDescent="0.25">
      <c r="A260" s="8"/>
    </row>
    <row r="261" spans="1:1" x14ac:dyDescent="0.25">
      <c r="A261" s="8"/>
    </row>
    <row r="262" spans="1:1" x14ac:dyDescent="0.25">
      <c r="A262" s="8"/>
    </row>
    <row r="263" spans="1:1" x14ac:dyDescent="0.25">
      <c r="A263" s="8"/>
    </row>
    <row r="264" spans="1:1" x14ac:dyDescent="0.25">
      <c r="A264" s="8"/>
    </row>
    <row r="265" spans="1:1" x14ac:dyDescent="0.25">
      <c r="A265" s="8"/>
    </row>
    <row r="266" spans="1:1" x14ac:dyDescent="0.25">
      <c r="A266" s="8"/>
    </row>
    <row r="267" spans="1:1" x14ac:dyDescent="0.25">
      <c r="A267" s="8"/>
    </row>
    <row r="268" spans="1:1" x14ac:dyDescent="0.25">
      <c r="A268" s="8"/>
    </row>
    <row r="269" spans="1:1" x14ac:dyDescent="0.25">
      <c r="A269" s="8"/>
    </row>
    <row r="270" spans="1:1" x14ac:dyDescent="0.25">
      <c r="A270" s="8"/>
    </row>
    <row r="271" spans="1:1" x14ac:dyDescent="0.25">
      <c r="A271" s="8"/>
    </row>
    <row r="272" spans="1:1" x14ac:dyDescent="0.25">
      <c r="A272" s="8"/>
    </row>
    <row r="273" spans="1:1" x14ac:dyDescent="0.25">
      <c r="A273" s="8"/>
    </row>
    <row r="274" spans="1:1" x14ac:dyDescent="0.25">
      <c r="A274" s="8"/>
    </row>
    <row r="275" spans="1:1" x14ac:dyDescent="0.25">
      <c r="A275" s="8"/>
    </row>
    <row r="276" spans="1:1" x14ac:dyDescent="0.25">
      <c r="A276" s="8"/>
    </row>
    <row r="277" spans="1:1" x14ac:dyDescent="0.25">
      <c r="A277" s="8"/>
    </row>
    <row r="278" spans="1:1" x14ac:dyDescent="0.25">
      <c r="A278" s="8"/>
    </row>
    <row r="279" spans="1:1" x14ac:dyDescent="0.25">
      <c r="A279" s="8"/>
    </row>
    <row r="280" spans="1:1" x14ac:dyDescent="0.25">
      <c r="A280" s="8"/>
    </row>
    <row r="281" spans="1:1" x14ac:dyDescent="0.25">
      <c r="A281" s="8"/>
    </row>
    <row r="282" spans="1:1" x14ac:dyDescent="0.25">
      <c r="A282" s="8"/>
    </row>
    <row r="283" spans="1:1" x14ac:dyDescent="0.25">
      <c r="A283" s="8"/>
    </row>
    <row r="284" spans="1:1" x14ac:dyDescent="0.25">
      <c r="A284" s="8"/>
    </row>
    <row r="285" spans="1:1" x14ac:dyDescent="0.25">
      <c r="A285" s="8"/>
    </row>
    <row r="286" spans="1:1" x14ac:dyDescent="0.25">
      <c r="A286" s="8"/>
    </row>
    <row r="287" spans="1:1" x14ac:dyDescent="0.25">
      <c r="A287" s="8"/>
    </row>
    <row r="288" spans="1:1" x14ac:dyDescent="0.25">
      <c r="A288" s="8"/>
    </row>
    <row r="289" spans="1:1" x14ac:dyDescent="0.25">
      <c r="A289" s="8"/>
    </row>
    <row r="290" spans="1:1" x14ac:dyDescent="0.25">
      <c r="A290" s="8"/>
    </row>
    <row r="291" spans="1:1" x14ac:dyDescent="0.25">
      <c r="A291" s="8"/>
    </row>
    <row r="292" spans="1:1" x14ac:dyDescent="0.25">
      <c r="A292" s="8"/>
    </row>
    <row r="293" spans="1:1" x14ac:dyDescent="0.25">
      <c r="A293" s="8"/>
    </row>
    <row r="294" spans="1:1" x14ac:dyDescent="0.25">
      <c r="A294" s="8"/>
    </row>
    <row r="295" spans="1:1" x14ac:dyDescent="0.25">
      <c r="A295" s="8"/>
    </row>
    <row r="296" spans="1:1" x14ac:dyDescent="0.25">
      <c r="A296" s="8"/>
    </row>
    <row r="297" spans="1:1" x14ac:dyDescent="0.25">
      <c r="A297" s="8"/>
    </row>
    <row r="298" spans="1:1" x14ac:dyDescent="0.25">
      <c r="A298" s="8"/>
    </row>
    <row r="299" spans="1:1" x14ac:dyDescent="0.25">
      <c r="A299" s="8"/>
    </row>
    <row r="300" spans="1:1" x14ac:dyDescent="0.25">
      <c r="A300" s="8"/>
    </row>
    <row r="301" spans="1:1" x14ac:dyDescent="0.25">
      <c r="A301" s="8"/>
    </row>
    <row r="302" spans="1:1" x14ac:dyDescent="0.25">
      <c r="A302" s="8"/>
    </row>
    <row r="303" spans="1:1" x14ac:dyDescent="0.25">
      <c r="A303" s="8"/>
    </row>
    <row r="304" spans="1:1" x14ac:dyDescent="0.25">
      <c r="A304" s="8"/>
    </row>
    <row r="305" spans="1:1" x14ac:dyDescent="0.25">
      <c r="A305" s="8"/>
    </row>
    <row r="306" spans="1:1" x14ac:dyDescent="0.25">
      <c r="A306" s="8"/>
    </row>
    <row r="307" spans="1:1" x14ac:dyDescent="0.25">
      <c r="A307" s="8"/>
    </row>
    <row r="308" spans="1:1" x14ac:dyDescent="0.25">
      <c r="A308" s="8"/>
    </row>
    <row r="309" spans="1:1" x14ac:dyDescent="0.25">
      <c r="A309" s="8"/>
    </row>
    <row r="310" spans="1:1" x14ac:dyDescent="0.25">
      <c r="A310" s="8"/>
    </row>
    <row r="311" spans="1:1" x14ac:dyDescent="0.25">
      <c r="A311" s="8"/>
    </row>
    <row r="312" spans="1:1" x14ac:dyDescent="0.25">
      <c r="A312" s="8"/>
    </row>
    <row r="313" spans="1:1" x14ac:dyDescent="0.25">
      <c r="A313" s="8"/>
    </row>
    <row r="314" spans="1:1" x14ac:dyDescent="0.25">
      <c r="A314" s="8"/>
    </row>
    <row r="315" spans="1:1" x14ac:dyDescent="0.25">
      <c r="A315" s="8"/>
    </row>
    <row r="316" spans="1:1" x14ac:dyDescent="0.25">
      <c r="A316" s="8"/>
    </row>
    <row r="317" spans="1:1" x14ac:dyDescent="0.25">
      <c r="A317" s="8"/>
    </row>
    <row r="318" spans="1:1" x14ac:dyDescent="0.25">
      <c r="A318" s="8"/>
    </row>
    <row r="319" spans="1:1" x14ac:dyDescent="0.25">
      <c r="A319" s="8"/>
    </row>
    <row r="320" spans="1:1" x14ac:dyDescent="0.25">
      <c r="A320" s="8"/>
    </row>
    <row r="321" spans="1:1" x14ac:dyDescent="0.25">
      <c r="A321" s="8"/>
    </row>
    <row r="322" spans="1:1" x14ac:dyDescent="0.25">
      <c r="A322" s="8"/>
    </row>
    <row r="323" spans="1:1" x14ac:dyDescent="0.25">
      <c r="A323" s="8"/>
    </row>
    <row r="324" spans="1:1" x14ac:dyDescent="0.25">
      <c r="A324" s="8"/>
    </row>
    <row r="325" spans="1:1" x14ac:dyDescent="0.25">
      <c r="A325" s="8"/>
    </row>
    <row r="326" spans="1:1" x14ac:dyDescent="0.25">
      <c r="A326" s="8"/>
    </row>
    <row r="327" spans="1:1" x14ac:dyDescent="0.25">
      <c r="A327" s="8"/>
    </row>
    <row r="328" spans="1:1" x14ac:dyDescent="0.25">
      <c r="A328" s="8"/>
    </row>
    <row r="329" spans="1:1" x14ac:dyDescent="0.25">
      <c r="A329" s="8"/>
    </row>
    <row r="330" spans="1:1" x14ac:dyDescent="0.25">
      <c r="A330" s="8"/>
    </row>
    <row r="331" spans="1:1" x14ac:dyDescent="0.25">
      <c r="A331" s="8"/>
    </row>
    <row r="332" spans="1:1" x14ac:dyDescent="0.25">
      <c r="A332" s="8"/>
    </row>
    <row r="333" spans="1:1" x14ac:dyDescent="0.25">
      <c r="A333" s="8"/>
    </row>
    <row r="334" spans="1:1" x14ac:dyDescent="0.25">
      <c r="A334" s="8"/>
    </row>
    <row r="335" spans="1:1" x14ac:dyDescent="0.25">
      <c r="A335" s="8"/>
    </row>
    <row r="336" spans="1:1" x14ac:dyDescent="0.25">
      <c r="A336" s="8"/>
    </row>
    <row r="337" spans="1:1" x14ac:dyDescent="0.25">
      <c r="A337" s="8"/>
    </row>
    <row r="338" spans="1:1" x14ac:dyDescent="0.25">
      <c r="A338" s="8"/>
    </row>
    <row r="339" spans="1:1" x14ac:dyDescent="0.25">
      <c r="A339" s="8"/>
    </row>
    <row r="340" spans="1:1" x14ac:dyDescent="0.25">
      <c r="A340" s="8"/>
    </row>
    <row r="341" spans="1:1" x14ac:dyDescent="0.25">
      <c r="A341" s="8"/>
    </row>
    <row r="342" spans="1:1" x14ac:dyDescent="0.25">
      <c r="A342" s="8"/>
    </row>
    <row r="343" spans="1:1" x14ac:dyDescent="0.25">
      <c r="A343" s="8"/>
    </row>
    <row r="344" spans="1:1" x14ac:dyDescent="0.25">
      <c r="A344" s="8"/>
    </row>
    <row r="345" spans="1:1" x14ac:dyDescent="0.25">
      <c r="A345" s="8"/>
    </row>
    <row r="346" spans="1:1" x14ac:dyDescent="0.25">
      <c r="A346" s="8"/>
    </row>
    <row r="347" spans="1:1" x14ac:dyDescent="0.25">
      <c r="A347" s="8"/>
    </row>
    <row r="348" spans="1:1" x14ac:dyDescent="0.25">
      <c r="A348" s="8"/>
    </row>
    <row r="349" spans="1:1" x14ac:dyDescent="0.25">
      <c r="A349" s="8"/>
    </row>
    <row r="350" spans="1:1" x14ac:dyDescent="0.25">
      <c r="A350" s="8"/>
    </row>
    <row r="351" spans="1:1" x14ac:dyDescent="0.25">
      <c r="A351" s="8"/>
    </row>
    <row r="352" spans="1:1" x14ac:dyDescent="0.25">
      <c r="A352" s="8"/>
    </row>
    <row r="353" spans="1:1" x14ac:dyDescent="0.25">
      <c r="A353" s="8"/>
    </row>
    <row r="354" spans="1:1" x14ac:dyDescent="0.25">
      <c r="A354" s="8"/>
    </row>
    <row r="355" spans="1:1" x14ac:dyDescent="0.25">
      <c r="A355" s="8"/>
    </row>
    <row r="356" spans="1:1" x14ac:dyDescent="0.25">
      <c r="A356" s="8"/>
    </row>
    <row r="357" spans="1:1" x14ac:dyDescent="0.25">
      <c r="A357" s="8"/>
    </row>
    <row r="358" spans="1:1" x14ac:dyDescent="0.25">
      <c r="A358" s="8"/>
    </row>
    <row r="359" spans="1:1" x14ac:dyDescent="0.25">
      <c r="A359" s="8"/>
    </row>
    <row r="360" spans="1:1" x14ac:dyDescent="0.25">
      <c r="A360" s="8"/>
    </row>
    <row r="361" spans="1:1" x14ac:dyDescent="0.25">
      <c r="A361" s="8"/>
    </row>
    <row r="362" spans="1:1" x14ac:dyDescent="0.25">
      <c r="A362" s="8"/>
    </row>
    <row r="363" spans="1:1" x14ac:dyDescent="0.25">
      <c r="A363" s="8"/>
    </row>
    <row r="364" spans="1:1" x14ac:dyDescent="0.25">
      <c r="A364" s="8"/>
    </row>
    <row r="365" spans="1:1" x14ac:dyDescent="0.25">
      <c r="A365" s="8"/>
    </row>
    <row r="366" spans="1:1" x14ac:dyDescent="0.25">
      <c r="A366" s="8"/>
    </row>
    <row r="367" spans="1:1" x14ac:dyDescent="0.25">
      <c r="A367" s="8"/>
    </row>
    <row r="368" spans="1:1" x14ac:dyDescent="0.25">
      <c r="A368" s="8"/>
    </row>
    <row r="369" spans="1:1" x14ac:dyDescent="0.25">
      <c r="A369" s="8"/>
    </row>
    <row r="370" spans="1:1" x14ac:dyDescent="0.25">
      <c r="A370" s="8"/>
    </row>
    <row r="371" spans="1:1" x14ac:dyDescent="0.25">
      <c r="A371" s="8"/>
    </row>
    <row r="372" spans="1:1" x14ac:dyDescent="0.25">
      <c r="A372" s="8"/>
    </row>
    <row r="373" spans="1:1" x14ac:dyDescent="0.25">
      <c r="A373" s="8"/>
    </row>
    <row r="374" spans="1:1" x14ac:dyDescent="0.25">
      <c r="A374" s="8"/>
    </row>
    <row r="375" spans="1:1" x14ac:dyDescent="0.25">
      <c r="A375" s="8"/>
    </row>
    <row r="376" spans="1:1" x14ac:dyDescent="0.25">
      <c r="A376" s="8"/>
    </row>
    <row r="377" spans="1:1" x14ac:dyDescent="0.25">
      <c r="A377" s="8"/>
    </row>
    <row r="378" spans="1:1" x14ac:dyDescent="0.25">
      <c r="A378" s="8"/>
    </row>
    <row r="379" spans="1:1" x14ac:dyDescent="0.25">
      <c r="A379" s="8"/>
    </row>
    <row r="380" spans="1:1" x14ac:dyDescent="0.25">
      <c r="A380" s="8"/>
    </row>
    <row r="381" spans="1:1" x14ac:dyDescent="0.25">
      <c r="A381" s="8"/>
    </row>
    <row r="382" spans="1:1" x14ac:dyDescent="0.25">
      <c r="A382" s="8"/>
    </row>
    <row r="383" spans="1:1" x14ac:dyDescent="0.25">
      <c r="A383" s="8"/>
    </row>
    <row r="384" spans="1:1" x14ac:dyDescent="0.25">
      <c r="A384" s="8"/>
    </row>
    <row r="385" spans="1:1" x14ac:dyDescent="0.25">
      <c r="A385" s="8"/>
    </row>
    <row r="386" spans="1:1" x14ac:dyDescent="0.25">
      <c r="A386" s="8"/>
    </row>
    <row r="387" spans="1:1" x14ac:dyDescent="0.25">
      <c r="A387" s="8"/>
    </row>
    <row r="388" spans="1:1" x14ac:dyDescent="0.25">
      <c r="A388" s="8"/>
    </row>
    <row r="389" spans="1:1" x14ac:dyDescent="0.25">
      <c r="A389" s="8"/>
    </row>
    <row r="390" spans="1:1" x14ac:dyDescent="0.25">
      <c r="A390" s="8"/>
    </row>
    <row r="391" spans="1:1" x14ac:dyDescent="0.25">
      <c r="A391" s="8"/>
    </row>
    <row r="392" spans="1:1" x14ac:dyDescent="0.25">
      <c r="A392" s="8"/>
    </row>
    <row r="393" spans="1:1" x14ac:dyDescent="0.25">
      <c r="A393" s="8"/>
    </row>
    <row r="394" spans="1:1" x14ac:dyDescent="0.25">
      <c r="A394" s="8"/>
    </row>
    <row r="395" spans="1:1" x14ac:dyDescent="0.25">
      <c r="A395" s="8"/>
    </row>
    <row r="396" spans="1:1" x14ac:dyDescent="0.25">
      <c r="A396" s="8"/>
    </row>
    <row r="397" spans="1:1" x14ac:dyDescent="0.25">
      <c r="A397" s="8"/>
    </row>
    <row r="398" spans="1:1" x14ac:dyDescent="0.25">
      <c r="A398" s="8"/>
    </row>
    <row r="399" spans="1:1" x14ac:dyDescent="0.25">
      <c r="A399" s="8"/>
    </row>
    <row r="400" spans="1:1" x14ac:dyDescent="0.25">
      <c r="A400" s="8"/>
    </row>
  </sheetData>
  <dataValidations count="2">
    <dataValidation type="whole" allowBlank="1" showInputMessage="1" showErrorMessage="1" sqref="E5:E400" xr:uid="{09F04638-BC20-4257-9F32-75A76AD76DFF}">
      <formula1>1</formula1>
      <formula2>5</formula2>
    </dataValidation>
    <dataValidation type="list" allowBlank="1" showInputMessage="1" showErrorMessage="1" sqref="F5:F400 G5:G400" xr:uid="{A0E13ACC-4096-4EBE-B83A-92B0A8A48B8A}">
      <formula1>"Y,N"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6F141-C4CA-4136-8B1A-088F3D0C7839}">
  <dimension ref="A1:G400"/>
  <sheetViews>
    <sheetView workbookViewId="0"/>
  </sheetViews>
  <sheetFormatPr defaultRowHeight="15" x14ac:dyDescent="0.25"/>
  <cols>
    <col min="1" max="1" width="12.7109375" customWidth="1"/>
    <col min="2" max="2" width="16.7109375" customWidth="1"/>
    <col min="3" max="3" width="44.7109375" customWidth="1"/>
    <col min="4" max="4" width="10.7109375" customWidth="1"/>
    <col min="5" max="6" width="13.7109375" customWidth="1"/>
    <col min="7" max="7" width="14.7109375" customWidth="1"/>
  </cols>
  <sheetData>
    <row r="1" spans="1:7" ht="21" x14ac:dyDescent="0.35">
      <c r="A1" s="1" t="s">
        <v>37</v>
      </c>
    </row>
    <row r="2" spans="1:7" x14ac:dyDescent="0.25">
      <c r="A2" s="3" t="s">
        <v>38</v>
      </c>
    </row>
    <row r="4" spans="1:7" x14ac:dyDescent="0.25">
      <c r="A4" s="4" t="s">
        <v>30</v>
      </c>
      <c r="B4" s="4" t="s">
        <v>31</v>
      </c>
      <c r="C4" s="4" t="s">
        <v>32</v>
      </c>
      <c r="D4" s="4" t="s">
        <v>33</v>
      </c>
      <c r="E4" s="4" t="s">
        <v>34</v>
      </c>
      <c r="F4" s="4" t="s">
        <v>35</v>
      </c>
      <c r="G4" s="4" t="s">
        <v>36</v>
      </c>
    </row>
    <row r="5" spans="1:7" x14ac:dyDescent="0.25">
      <c r="A5" s="8"/>
    </row>
    <row r="6" spans="1:7" x14ac:dyDescent="0.25">
      <c r="A6" s="8"/>
    </row>
    <row r="7" spans="1:7" x14ac:dyDescent="0.25">
      <c r="A7" s="8"/>
    </row>
    <row r="8" spans="1:7" x14ac:dyDescent="0.25">
      <c r="A8" s="8"/>
    </row>
    <row r="9" spans="1:7" x14ac:dyDescent="0.25">
      <c r="A9" s="8"/>
    </row>
    <row r="10" spans="1:7" x14ac:dyDescent="0.25">
      <c r="A10" s="8"/>
    </row>
    <row r="11" spans="1:7" x14ac:dyDescent="0.25">
      <c r="A11" s="8"/>
    </row>
    <row r="12" spans="1:7" x14ac:dyDescent="0.25">
      <c r="A12" s="8"/>
    </row>
    <row r="13" spans="1:7" x14ac:dyDescent="0.25">
      <c r="A13" s="8"/>
    </row>
    <row r="14" spans="1:7" x14ac:dyDescent="0.25">
      <c r="A14" s="8"/>
    </row>
    <row r="15" spans="1:7" x14ac:dyDescent="0.25">
      <c r="A15" s="8"/>
    </row>
    <row r="16" spans="1:7" x14ac:dyDescent="0.25">
      <c r="A16" s="8"/>
    </row>
    <row r="17" spans="1:1" x14ac:dyDescent="0.25">
      <c r="A17" s="8"/>
    </row>
    <row r="18" spans="1:1" x14ac:dyDescent="0.25">
      <c r="A18" s="8"/>
    </row>
    <row r="19" spans="1:1" x14ac:dyDescent="0.25">
      <c r="A19" s="8"/>
    </row>
    <row r="20" spans="1:1" x14ac:dyDescent="0.25">
      <c r="A20" s="8"/>
    </row>
    <row r="21" spans="1:1" x14ac:dyDescent="0.25">
      <c r="A21" s="8"/>
    </row>
    <row r="22" spans="1:1" x14ac:dyDescent="0.25">
      <c r="A22" s="8"/>
    </row>
    <row r="23" spans="1:1" x14ac:dyDescent="0.25">
      <c r="A23" s="8"/>
    </row>
    <row r="24" spans="1:1" x14ac:dyDescent="0.25">
      <c r="A24" s="8"/>
    </row>
    <row r="25" spans="1:1" x14ac:dyDescent="0.25">
      <c r="A25" s="8"/>
    </row>
    <row r="26" spans="1:1" x14ac:dyDescent="0.25">
      <c r="A26" s="8"/>
    </row>
    <row r="27" spans="1:1" x14ac:dyDescent="0.25">
      <c r="A27" s="8"/>
    </row>
    <row r="28" spans="1:1" x14ac:dyDescent="0.25">
      <c r="A28" s="8"/>
    </row>
    <row r="29" spans="1:1" x14ac:dyDescent="0.25">
      <c r="A29" s="8"/>
    </row>
    <row r="30" spans="1:1" x14ac:dyDescent="0.25">
      <c r="A30" s="8"/>
    </row>
    <row r="31" spans="1:1" x14ac:dyDescent="0.25">
      <c r="A31" s="8"/>
    </row>
    <row r="32" spans="1:1" x14ac:dyDescent="0.25">
      <c r="A32" s="8"/>
    </row>
    <row r="33" spans="1:1" x14ac:dyDescent="0.25">
      <c r="A33" s="8"/>
    </row>
    <row r="34" spans="1:1" x14ac:dyDescent="0.25">
      <c r="A34" s="8"/>
    </row>
    <row r="35" spans="1:1" x14ac:dyDescent="0.25">
      <c r="A35" s="8"/>
    </row>
    <row r="36" spans="1:1" x14ac:dyDescent="0.25">
      <c r="A36" s="8"/>
    </row>
    <row r="37" spans="1:1" x14ac:dyDescent="0.25">
      <c r="A37" s="8"/>
    </row>
    <row r="38" spans="1:1" x14ac:dyDescent="0.25">
      <c r="A38" s="8"/>
    </row>
    <row r="39" spans="1:1" x14ac:dyDescent="0.25">
      <c r="A39" s="8"/>
    </row>
    <row r="40" spans="1:1" x14ac:dyDescent="0.25">
      <c r="A40" s="8"/>
    </row>
    <row r="41" spans="1:1" x14ac:dyDescent="0.25">
      <c r="A41" s="8"/>
    </row>
    <row r="42" spans="1:1" x14ac:dyDescent="0.25">
      <c r="A42" s="8"/>
    </row>
    <row r="43" spans="1:1" x14ac:dyDescent="0.25">
      <c r="A43" s="8"/>
    </row>
    <row r="44" spans="1:1" x14ac:dyDescent="0.25">
      <c r="A44" s="8"/>
    </row>
    <row r="45" spans="1:1" x14ac:dyDescent="0.25">
      <c r="A45" s="8"/>
    </row>
    <row r="46" spans="1:1" x14ac:dyDescent="0.25">
      <c r="A46" s="8"/>
    </row>
    <row r="47" spans="1:1" x14ac:dyDescent="0.25">
      <c r="A47" s="8"/>
    </row>
    <row r="48" spans="1:1" x14ac:dyDescent="0.25">
      <c r="A48" s="8"/>
    </row>
    <row r="49" spans="1:1" x14ac:dyDescent="0.25">
      <c r="A49" s="8"/>
    </row>
    <row r="50" spans="1:1" x14ac:dyDescent="0.25">
      <c r="A50" s="8"/>
    </row>
    <row r="51" spans="1:1" x14ac:dyDescent="0.25">
      <c r="A51" s="8"/>
    </row>
    <row r="52" spans="1:1" x14ac:dyDescent="0.25">
      <c r="A52" s="8"/>
    </row>
    <row r="53" spans="1:1" x14ac:dyDescent="0.25">
      <c r="A53" s="8"/>
    </row>
    <row r="54" spans="1:1" x14ac:dyDescent="0.25">
      <c r="A54" s="8"/>
    </row>
    <row r="55" spans="1:1" x14ac:dyDescent="0.25">
      <c r="A55" s="8"/>
    </row>
    <row r="56" spans="1:1" x14ac:dyDescent="0.25">
      <c r="A56" s="8"/>
    </row>
    <row r="57" spans="1:1" x14ac:dyDescent="0.25">
      <c r="A57" s="8"/>
    </row>
    <row r="58" spans="1:1" x14ac:dyDescent="0.25">
      <c r="A58" s="8"/>
    </row>
    <row r="59" spans="1:1" x14ac:dyDescent="0.25">
      <c r="A59" s="8"/>
    </row>
    <row r="60" spans="1:1" x14ac:dyDescent="0.25">
      <c r="A60" s="8"/>
    </row>
    <row r="61" spans="1:1" x14ac:dyDescent="0.25">
      <c r="A61" s="8"/>
    </row>
    <row r="62" spans="1:1" x14ac:dyDescent="0.25">
      <c r="A62" s="8"/>
    </row>
    <row r="63" spans="1:1" x14ac:dyDescent="0.25">
      <c r="A63" s="8"/>
    </row>
    <row r="64" spans="1:1" x14ac:dyDescent="0.25">
      <c r="A64" s="8"/>
    </row>
    <row r="65" spans="1:1" x14ac:dyDescent="0.25">
      <c r="A65" s="8"/>
    </row>
    <row r="66" spans="1:1" x14ac:dyDescent="0.25">
      <c r="A66" s="8"/>
    </row>
    <row r="67" spans="1:1" x14ac:dyDescent="0.25">
      <c r="A67" s="8"/>
    </row>
    <row r="68" spans="1:1" x14ac:dyDescent="0.25">
      <c r="A68" s="8"/>
    </row>
    <row r="69" spans="1:1" x14ac:dyDescent="0.25">
      <c r="A69" s="8"/>
    </row>
    <row r="70" spans="1:1" x14ac:dyDescent="0.25">
      <c r="A70" s="8"/>
    </row>
    <row r="71" spans="1:1" x14ac:dyDescent="0.25">
      <c r="A71" s="8"/>
    </row>
    <row r="72" spans="1:1" x14ac:dyDescent="0.25">
      <c r="A72" s="8"/>
    </row>
    <row r="73" spans="1:1" x14ac:dyDescent="0.25">
      <c r="A73" s="8"/>
    </row>
    <row r="74" spans="1:1" x14ac:dyDescent="0.25">
      <c r="A74" s="8"/>
    </row>
    <row r="75" spans="1:1" x14ac:dyDescent="0.25">
      <c r="A75" s="8"/>
    </row>
    <row r="76" spans="1:1" x14ac:dyDescent="0.25">
      <c r="A76" s="8"/>
    </row>
    <row r="77" spans="1:1" x14ac:dyDescent="0.25">
      <c r="A77" s="8"/>
    </row>
    <row r="78" spans="1:1" x14ac:dyDescent="0.25">
      <c r="A78" s="8"/>
    </row>
    <row r="79" spans="1:1" x14ac:dyDescent="0.25">
      <c r="A79" s="8"/>
    </row>
    <row r="80" spans="1:1" x14ac:dyDescent="0.25">
      <c r="A80" s="8"/>
    </row>
    <row r="81" spans="1:1" x14ac:dyDescent="0.25">
      <c r="A81" s="8"/>
    </row>
    <row r="82" spans="1:1" x14ac:dyDescent="0.25">
      <c r="A82" s="8"/>
    </row>
    <row r="83" spans="1:1" x14ac:dyDescent="0.25">
      <c r="A83" s="8"/>
    </row>
    <row r="84" spans="1:1" x14ac:dyDescent="0.25">
      <c r="A84" s="8"/>
    </row>
    <row r="85" spans="1:1" x14ac:dyDescent="0.25">
      <c r="A85" s="8"/>
    </row>
    <row r="86" spans="1:1" x14ac:dyDescent="0.25">
      <c r="A86" s="8"/>
    </row>
    <row r="87" spans="1:1" x14ac:dyDescent="0.25">
      <c r="A87" s="8"/>
    </row>
    <row r="88" spans="1:1" x14ac:dyDescent="0.25">
      <c r="A88" s="8"/>
    </row>
    <row r="89" spans="1:1" x14ac:dyDescent="0.25">
      <c r="A89" s="8"/>
    </row>
    <row r="90" spans="1:1" x14ac:dyDescent="0.25">
      <c r="A90" s="8"/>
    </row>
    <row r="91" spans="1:1" x14ac:dyDescent="0.25">
      <c r="A91" s="8"/>
    </row>
    <row r="92" spans="1:1" x14ac:dyDescent="0.25">
      <c r="A92" s="8"/>
    </row>
    <row r="93" spans="1:1" x14ac:dyDescent="0.25">
      <c r="A93" s="8"/>
    </row>
    <row r="94" spans="1:1" x14ac:dyDescent="0.25">
      <c r="A94" s="8"/>
    </row>
    <row r="95" spans="1:1" x14ac:dyDescent="0.25">
      <c r="A95" s="8"/>
    </row>
    <row r="96" spans="1:1" x14ac:dyDescent="0.25">
      <c r="A96" s="8"/>
    </row>
    <row r="97" spans="1:1" x14ac:dyDescent="0.25">
      <c r="A97" s="8"/>
    </row>
    <row r="98" spans="1:1" x14ac:dyDescent="0.25">
      <c r="A98" s="8"/>
    </row>
    <row r="99" spans="1:1" x14ac:dyDescent="0.25">
      <c r="A99" s="8"/>
    </row>
    <row r="100" spans="1:1" x14ac:dyDescent="0.25">
      <c r="A100" s="8"/>
    </row>
    <row r="101" spans="1:1" x14ac:dyDescent="0.25">
      <c r="A101" s="8"/>
    </row>
    <row r="102" spans="1:1" x14ac:dyDescent="0.25">
      <c r="A102" s="8"/>
    </row>
    <row r="103" spans="1:1" x14ac:dyDescent="0.25">
      <c r="A103" s="8"/>
    </row>
    <row r="104" spans="1:1" x14ac:dyDescent="0.25">
      <c r="A104" s="8"/>
    </row>
    <row r="105" spans="1:1" x14ac:dyDescent="0.25">
      <c r="A105" s="8"/>
    </row>
    <row r="106" spans="1:1" x14ac:dyDescent="0.25">
      <c r="A106" s="8"/>
    </row>
    <row r="107" spans="1:1" x14ac:dyDescent="0.25">
      <c r="A107" s="8"/>
    </row>
    <row r="108" spans="1:1" x14ac:dyDescent="0.25">
      <c r="A108" s="8"/>
    </row>
    <row r="109" spans="1:1" x14ac:dyDescent="0.25">
      <c r="A109" s="8"/>
    </row>
    <row r="110" spans="1:1" x14ac:dyDescent="0.25">
      <c r="A110" s="8"/>
    </row>
    <row r="111" spans="1:1" x14ac:dyDescent="0.25">
      <c r="A111" s="8"/>
    </row>
    <row r="112" spans="1:1" x14ac:dyDescent="0.25">
      <c r="A112" s="8"/>
    </row>
    <row r="113" spans="1:1" x14ac:dyDescent="0.25">
      <c r="A113" s="8"/>
    </row>
    <row r="114" spans="1:1" x14ac:dyDescent="0.25">
      <c r="A114" s="8"/>
    </row>
    <row r="115" spans="1:1" x14ac:dyDescent="0.25">
      <c r="A115" s="8"/>
    </row>
    <row r="116" spans="1:1" x14ac:dyDescent="0.25">
      <c r="A116" s="8"/>
    </row>
    <row r="117" spans="1:1" x14ac:dyDescent="0.25">
      <c r="A117" s="8"/>
    </row>
    <row r="118" spans="1:1" x14ac:dyDescent="0.25">
      <c r="A118" s="8"/>
    </row>
    <row r="119" spans="1:1" x14ac:dyDescent="0.25">
      <c r="A119" s="8"/>
    </row>
    <row r="120" spans="1:1" x14ac:dyDescent="0.25">
      <c r="A120" s="8"/>
    </row>
    <row r="121" spans="1:1" x14ac:dyDescent="0.25">
      <c r="A121" s="8"/>
    </row>
    <row r="122" spans="1:1" x14ac:dyDescent="0.25">
      <c r="A122" s="8"/>
    </row>
    <row r="123" spans="1:1" x14ac:dyDescent="0.25">
      <c r="A123" s="8"/>
    </row>
    <row r="124" spans="1:1" x14ac:dyDescent="0.25">
      <c r="A124" s="8"/>
    </row>
    <row r="125" spans="1:1" x14ac:dyDescent="0.25">
      <c r="A125" s="8"/>
    </row>
    <row r="126" spans="1:1" x14ac:dyDescent="0.25">
      <c r="A126" s="8"/>
    </row>
    <row r="127" spans="1:1" x14ac:dyDescent="0.25">
      <c r="A127" s="8"/>
    </row>
    <row r="128" spans="1:1" x14ac:dyDescent="0.25">
      <c r="A128" s="8"/>
    </row>
    <row r="129" spans="1:1" x14ac:dyDescent="0.25">
      <c r="A129" s="8"/>
    </row>
    <row r="130" spans="1:1" x14ac:dyDescent="0.25">
      <c r="A130" s="8"/>
    </row>
    <row r="131" spans="1:1" x14ac:dyDescent="0.25">
      <c r="A131" s="8"/>
    </row>
    <row r="132" spans="1:1" x14ac:dyDescent="0.25">
      <c r="A132" s="8"/>
    </row>
    <row r="133" spans="1:1" x14ac:dyDescent="0.25">
      <c r="A133" s="8"/>
    </row>
    <row r="134" spans="1:1" x14ac:dyDescent="0.25">
      <c r="A134" s="8"/>
    </row>
    <row r="135" spans="1:1" x14ac:dyDescent="0.25">
      <c r="A135" s="8"/>
    </row>
    <row r="136" spans="1:1" x14ac:dyDescent="0.25">
      <c r="A136" s="8"/>
    </row>
    <row r="137" spans="1:1" x14ac:dyDescent="0.25">
      <c r="A137" s="8"/>
    </row>
    <row r="138" spans="1:1" x14ac:dyDescent="0.25">
      <c r="A138" s="8"/>
    </row>
    <row r="139" spans="1:1" x14ac:dyDescent="0.25">
      <c r="A139" s="8"/>
    </row>
    <row r="140" spans="1:1" x14ac:dyDescent="0.25">
      <c r="A140" s="8"/>
    </row>
    <row r="141" spans="1:1" x14ac:dyDescent="0.25">
      <c r="A141" s="8"/>
    </row>
    <row r="142" spans="1:1" x14ac:dyDescent="0.25">
      <c r="A142" s="8"/>
    </row>
    <row r="143" spans="1:1" x14ac:dyDescent="0.25">
      <c r="A143" s="8"/>
    </row>
    <row r="144" spans="1:1" x14ac:dyDescent="0.25">
      <c r="A144" s="8"/>
    </row>
    <row r="145" spans="1:1" x14ac:dyDescent="0.25">
      <c r="A145" s="8"/>
    </row>
    <row r="146" spans="1:1" x14ac:dyDescent="0.25">
      <c r="A146" s="8"/>
    </row>
    <row r="147" spans="1:1" x14ac:dyDescent="0.25">
      <c r="A147" s="8"/>
    </row>
    <row r="148" spans="1:1" x14ac:dyDescent="0.25">
      <c r="A148" s="8"/>
    </row>
    <row r="149" spans="1:1" x14ac:dyDescent="0.25">
      <c r="A149" s="8"/>
    </row>
    <row r="150" spans="1:1" x14ac:dyDescent="0.25">
      <c r="A150" s="8"/>
    </row>
    <row r="151" spans="1:1" x14ac:dyDescent="0.25">
      <c r="A151" s="8"/>
    </row>
    <row r="152" spans="1:1" x14ac:dyDescent="0.25">
      <c r="A152" s="8"/>
    </row>
    <row r="153" spans="1:1" x14ac:dyDescent="0.25">
      <c r="A153" s="8"/>
    </row>
    <row r="154" spans="1:1" x14ac:dyDescent="0.25">
      <c r="A154" s="8"/>
    </row>
    <row r="155" spans="1:1" x14ac:dyDescent="0.25">
      <c r="A155" s="8"/>
    </row>
    <row r="156" spans="1:1" x14ac:dyDescent="0.25">
      <c r="A156" s="8"/>
    </row>
    <row r="157" spans="1:1" x14ac:dyDescent="0.25">
      <c r="A157" s="8"/>
    </row>
    <row r="158" spans="1:1" x14ac:dyDescent="0.25">
      <c r="A158" s="8"/>
    </row>
    <row r="159" spans="1:1" x14ac:dyDescent="0.25">
      <c r="A159" s="8"/>
    </row>
    <row r="160" spans="1:1" x14ac:dyDescent="0.25">
      <c r="A160" s="8"/>
    </row>
    <row r="161" spans="1:1" x14ac:dyDescent="0.25">
      <c r="A161" s="8"/>
    </row>
    <row r="162" spans="1:1" x14ac:dyDescent="0.25">
      <c r="A162" s="8"/>
    </row>
    <row r="163" spans="1:1" x14ac:dyDescent="0.25">
      <c r="A163" s="8"/>
    </row>
    <row r="164" spans="1:1" x14ac:dyDescent="0.25">
      <c r="A164" s="8"/>
    </row>
    <row r="165" spans="1:1" x14ac:dyDescent="0.25">
      <c r="A165" s="8"/>
    </row>
    <row r="166" spans="1:1" x14ac:dyDescent="0.25">
      <c r="A166" s="8"/>
    </row>
    <row r="167" spans="1:1" x14ac:dyDescent="0.25">
      <c r="A167" s="8"/>
    </row>
    <row r="168" spans="1:1" x14ac:dyDescent="0.25">
      <c r="A168" s="8"/>
    </row>
    <row r="169" spans="1:1" x14ac:dyDescent="0.25">
      <c r="A169" s="8"/>
    </row>
    <row r="170" spans="1:1" x14ac:dyDescent="0.25">
      <c r="A170" s="8"/>
    </row>
    <row r="171" spans="1:1" x14ac:dyDescent="0.25">
      <c r="A171" s="8"/>
    </row>
    <row r="172" spans="1:1" x14ac:dyDescent="0.25">
      <c r="A172" s="8"/>
    </row>
    <row r="173" spans="1:1" x14ac:dyDescent="0.25">
      <c r="A173" s="8"/>
    </row>
    <row r="174" spans="1:1" x14ac:dyDescent="0.25">
      <c r="A174" s="8"/>
    </row>
    <row r="175" spans="1:1" x14ac:dyDescent="0.25">
      <c r="A175" s="8"/>
    </row>
    <row r="176" spans="1:1" x14ac:dyDescent="0.25">
      <c r="A176" s="8"/>
    </row>
    <row r="177" spans="1:1" x14ac:dyDescent="0.25">
      <c r="A177" s="8"/>
    </row>
    <row r="178" spans="1:1" x14ac:dyDescent="0.25">
      <c r="A178" s="8"/>
    </row>
    <row r="179" spans="1:1" x14ac:dyDescent="0.25">
      <c r="A179" s="8"/>
    </row>
    <row r="180" spans="1:1" x14ac:dyDescent="0.25">
      <c r="A180" s="8"/>
    </row>
    <row r="181" spans="1:1" x14ac:dyDescent="0.25">
      <c r="A181" s="8"/>
    </row>
    <row r="182" spans="1:1" x14ac:dyDescent="0.25">
      <c r="A182" s="8"/>
    </row>
    <row r="183" spans="1:1" x14ac:dyDescent="0.25">
      <c r="A183" s="8"/>
    </row>
    <row r="184" spans="1:1" x14ac:dyDescent="0.25">
      <c r="A184" s="8"/>
    </row>
    <row r="185" spans="1:1" x14ac:dyDescent="0.25">
      <c r="A185" s="8"/>
    </row>
    <row r="186" spans="1:1" x14ac:dyDescent="0.25">
      <c r="A186" s="8"/>
    </row>
    <row r="187" spans="1:1" x14ac:dyDescent="0.25">
      <c r="A187" s="8"/>
    </row>
    <row r="188" spans="1:1" x14ac:dyDescent="0.25">
      <c r="A188" s="8"/>
    </row>
    <row r="189" spans="1:1" x14ac:dyDescent="0.25">
      <c r="A189" s="8"/>
    </row>
    <row r="190" spans="1:1" x14ac:dyDescent="0.25">
      <c r="A190" s="8"/>
    </row>
    <row r="191" spans="1:1" x14ac:dyDescent="0.25">
      <c r="A191" s="8"/>
    </row>
    <row r="192" spans="1:1" x14ac:dyDescent="0.25">
      <c r="A192" s="8"/>
    </row>
    <row r="193" spans="1:1" x14ac:dyDescent="0.25">
      <c r="A193" s="8"/>
    </row>
    <row r="194" spans="1:1" x14ac:dyDescent="0.25">
      <c r="A194" s="8"/>
    </row>
    <row r="195" spans="1:1" x14ac:dyDescent="0.25">
      <c r="A195" s="8"/>
    </row>
    <row r="196" spans="1:1" x14ac:dyDescent="0.25">
      <c r="A196" s="8"/>
    </row>
    <row r="197" spans="1:1" x14ac:dyDescent="0.25">
      <c r="A197" s="8"/>
    </row>
    <row r="198" spans="1:1" x14ac:dyDescent="0.25">
      <c r="A198" s="8"/>
    </row>
    <row r="199" spans="1:1" x14ac:dyDescent="0.25">
      <c r="A199" s="8"/>
    </row>
    <row r="200" spans="1:1" x14ac:dyDescent="0.25">
      <c r="A200" s="8"/>
    </row>
    <row r="201" spans="1:1" x14ac:dyDescent="0.25">
      <c r="A201" s="8"/>
    </row>
    <row r="202" spans="1:1" x14ac:dyDescent="0.25">
      <c r="A202" s="8"/>
    </row>
    <row r="203" spans="1:1" x14ac:dyDescent="0.25">
      <c r="A203" s="8"/>
    </row>
    <row r="204" spans="1:1" x14ac:dyDescent="0.25">
      <c r="A204" s="8"/>
    </row>
    <row r="205" spans="1:1" x14ac:dyDescent="0.25">
      <c r="A205" s="8"/>
    </row>
    <row r="206" spans="1:1" x14ac:dyDescent="0.25">
      <c r="A206" s="8"/>
    </row>
    <row r="207" spans="1:1" x14ac:dyDescent="0.25">
      <c r="A207" s="8"/>
    </row>
    <row r="208" spans="1:1" x14ac:dyDescent="0.25">
      <c r="A208" s="8"/>
    </row>
    <row r="209" spans="1:1" x14ac:dyDescent="0.25">
      <c r="A209" s="8"/>
    </row>
    <row r="210" spans="1:1" x14ac:dyDescent="0.25">
      <c r="A210" s="8"/>
    </row>
    <row r="211" spans="1:1" x14ac:dyDescent="0.25">
      <c r="A211" s="8"/>
    </row>
    <row r="212" spans="1:1" x14ac:dyDescent="0.25">
      <c r="A212" s="8"/>
    </row>
    <row r="213" spans="1:1" x14ac:dyDescent="0.25">
      <c r="A213" s="8"/>
    </row>
    <row r="214" spans="1:1" x14ac:dyDescent="0.25">
      <c r="A214" s="8"/>
    </row>
    <row r="215" spans="1:1" x14ac:dyDescent="0.25">
      <c r="A215" s="8"/>
    </row>
    <row r="216" spans="1:1" x14ac:dyDescent="0.25">
      <c r="A216" s="8"/>
    </row>
    <row r="217" spans="1:1" x14ac:dyDescent="0.25">
      <c r="A217" s="8"/>
    </row>
    <row r="218" spans="1:1" x14ac:dyDescent="0.25">
      <c r="A218" s="8"/>
    </row>
    <row r="219" spans="1:1" x14ac:dyDescent="0.25">
      <c r="A219" s="8"/>
    </row>
    <row r="220" spans="1:1" x14ac:dyDescent="0.25">
      <c r="A220" s="8"/>
    </row>
    <row r="221" spans="1:1" x14ac:dyDescent="0.25">
      <c r="A221" s="8"/>
    </row>
    <row r="222" spans="1:1" x14ac:dyDescent="0.25">
      <c r="A222" s="8"/>
    </row>
    <row r="223" spans="1:1" x14ac:dyDescent="0.25">
      <c r="A223" s="8"/>
    </row>
    <row r="224" spans="1:1" x14ac:dyDescent="0.25">
      <c r="A224" s="8"/>
    </row>
    <row r="225" spans="1:1" x14ac:dyDescent="0.25">
      <c r="A225" s="8"/>
    </row>
    <row r="226" spans="1:1" x14ac:dyDescent="0.25">
      <c r="A226" s="8"/>
    </row>
    <row r="227" spans="1:1" x14ac:dyDescent="0.25">
      <c r="A227" s="8"/>
    </row>
    <row r="228" spans="1:1" x14ac:dyDescent="0.25">
      <c r="A228" s="8"/>
    </row>
    <row r="229" spans="1:1" x14ac:dyDescent="0.25">
      <c r="A229" s="8"/>
    </row>
    <row r="230" spans="1:1" x14ac:dyDescent="0.25">
      <c r="A230" s="8"/>
    </row>
    <row r="231" spans="1:1" x14ac:dyDescent="0.25">
      <c r="A231" s="8"/>
    </row>
    <row r="232" spans="1:1" x14ac:dyDescent="0.25">
      <c r="A232" s="8"/>
    </row>
    <row r="233" spans="1:1" x14ac:dyDescent="0.25">
      <c r="A233" s="8"/>
    </row>
    <row r="234" spans="1:1" x14ac:dyDescent="0.25">
      <c r="A234" s="8"/>
    </row>
    <row r="235" spans="1:1" x14ac:dyDescent="0.25">
      <c r="A235" s="8"/>
    </row>
    <row r="236" spans="1:1" x14ac:dyDescent="0.25">
      <c r="A236" s="8"/>
    </row>
    <row r="237" spans="1:1" x14ac:dyDescent="0.25">
      <c r="A237" s="8"/>
    </row>
    <row r="238" spans="1:1" x14ac:dyDescent="0.25">
      <c r="A238" s="8"/>
    </row>
    <row r="239" spans="1:1" x14ac:dyDescent="0.25">
      <c r="A239" s="8"/>
    </row>
    <row r="240" spans="1:1" x14ac:dyDescent="0.25">
      <c r="A240" s="8"/>
    </row>
    <row r="241" spans="1:1" x14ac:dyDescent="0.25">
      <c r="A241" s="8"/>
    </row>
    <row r="242" spans="1:1" x14ac:dyDescent="0.25">
      <c r="A242" s="8"/>
    </row>
    <row r="243" spans="1:1" x14ac:dyDescent="0.25">
      <c r="A243" s="8"/>
    </row>
    <row r="244" spans="1:1" x14ac:dyDescent="0.25">
      <c r="A244" s="8"/>
    </row>
    <row r="245" spans="1:1" x14ac:dyDescent="0.25">
      <c r="A245" s="8"/>
    </row>
    <row r="246" spans="1:1" x14ac:dyDescent="0.25">
      <c r="A246" s="8"/>
    </row>
    <row r="247" spans="1:1" x14ac:dyDescent="0.25">
      <c r="A247" s="8"/>
    </row>
    <row r="248" spans="1:1" x14ac:dyDescent="0.25">
      <c r="A248" s="8"/>
    </row>
    <row r="249" spans="1:1" x14ac:dyDescent="0.25">
      <c r="A249" s="8"/>
    </row>
    <row r="250" spans="1:1" x14ac:dyDescent="0.25">
      <c r="A250" s="8"/>
    </row>
    <row r="251" spans="1:1" x14ac:dyDescent="0.25">
      <c r="A251" s="8"/>
    </row>
    <row r="252" spans="1:1" x14ac:dyDescent="0.25">
      <c r="A252" s="8"/>
    </row>
    <row r="253" spans="1:1" x14ac:dyDescent="0.25">
      <c r="A253" s="8"/>
    </row>
    <row r="254" spans="1:1" x14ac:dyDescent="0.25">
      <c r="A254" s="8"/>
    </row>
    <row r="255" spans="1:1" x14ac:dyDescent="0.25">
      <c r="A255" s="8"/>
    </row>
    <row r="256" spans="1:1" x14ac:dyDescent="0.25">
      <c r="A256" s="8"/>
    </row>
    <row r="257" spans="1:1" x14ac:dyDescent="0.25">
      <c r="A257" s="8"/>
    </row>
    <row r="258" spans="1:1" x14ac:dyDescent="0.25">
      <c r="A258" s="8"/>
    </row>
    <row r="259" spans="1:1" x14ac:dyDescent="0.25">
      <c r="A259" s="8"/>
    </row>
    <row r="260" spans="1:1" x14ac:dyDescent="0.25">
      <c r="A260" s="8"/>
    </row>
    <row r="261" spans="1:1" x14ac:dyDescent="0.25">
      <c r="A261" s="8"/>
    </row>
    <row r="262" spans="1:1" x14ac:dyDescent="0.25">
      <c r="A262" s="8"/>
    </row>
    <row r="263" spans="1:1" x14ac:dyDescent="0.25">
      <c r="A263" s="8"/>
    </row>
    <row r="264" spans="1:1" x14ac:dyDescent="0.25">
      <c r="A264" s="8"/>
    </row>
    <row r="265" spans="1:1" x14ac:dyDescent="0.25">
      <c r="A265" s="8"/>
    </row>
    <row r="266" spans="1:1" x14ac:dyDescent="0.25">
      <c r="A266" s="8"/>
    </row>
    <row r="267" spans="1:1" x14ac:dyDescent="0.25">
      <c r="A267" s="8"/>
    </row>
    <row r="268" spans="1:1" x14ac:dyDescent="0.25">
      <c r="A268" s="8"/>
    </row>
    <row r="269" spans="1:1" x14ac:dyDescent="0.25">
      <c r="A269" s="8"/>
    </row>
    <row r="270" spans="1:1" x14ac:dyDescent="0.25">
      <c r="A270" s="8"/>
    </row>
    <row r="271" spans="1:1" x14ac:dyDescent="0.25">
      <c r="A271" s="8"/>
    </row>
    <row r="272" spans="1:1" x14ac:dyDescent="0.25">
      <c r="A272" s="8"/>
    </row>
    <row r="273" spans="1:1" x14ac:dyDescent="0.25">
      <c r="A273" s="8"/>
    </row>
    <row r="274" spans="1:1" x14ac:dyDescent="0.25">
      <c r="A274" s="8"/>
    </row>
    <row r="275" spans="1:1" x14ac:dyDescent="0.25">
      <c r="A275" s="8"/>
    </row>
    <row r="276" spans="1:1" x14ac:dyDescent="0.25">
      <c r="A276" s="8"/>
    </row>
    <row r="277" spans="1:1" x14ac:dyDescent="0.25">
      <c r="A277" s="8"/>
    </row>
    <row r="278" spans="1:1" x14ac:dyDescent="0.25">
      <c r="A278" s="8"/>
    </row>
    <row r="279" spans="1:1" x14ac:dyDescent="0.25">
      <c r="A279" s="8"/>
    </row>
    <row r="280" spans="1:1" x14ac:dyDescent="0.25">
      <c r="A280" s="8"/>
    </row>
    <row r="281" spans="1:1" x14ac:dyDescent="0.25">
      <c r="A281" s="8"/>
    </row>
    <row r="282" spans="1:1" x14ac:dyDescent="0.25">
      <c r="A282" s="8"/>
    </row>
    <row r="283" spans="1:1" x14ac:dyDescent="0.25">
      <c r="A283" s="8"/>
    </row>
    <row r="284" spans="1:1" x14ac:dyDescent="0.25">
      <c r="A284" s="8"/>
    </row>
    <row r="285" spans="1:1" x14ac:dyDescent="0.25">
      <c r="A285" s="8"/>
    </row>
    <row r="286" spans="1:1" x14ac:dyDescent="0.25">
      <c r="A286" s="8"/>
    </row>
    <row r="287" spans="1:1" x14ac:dyDescent="0.25">
      <c r="A287" s="8"/>
    </row>
    <row r="288" spans="1:1" x14ac:dyDescent="0.25">
      <c r="A288" s="8"/>
    </row>
    <row r="289" spans="1:1" x14ac:dyDescent="0.25">
      <c r="A289" s="8"/>
    </row>
    <row r="290" spans="1:1" x14ac:dyDescent="0.25">
      <c r="A290" s="8"/>
    </row>
    <row r="291" spans="1:1" x14ac:dyDescent="0.25">
      <c r="A291" s="8"/>
    </row>
    <row r="292" spans="1:1" x14ac:dyDescent="0.25">
      <c r="A292" s="8"/>
    </row>
    <row r="293" spans="1:1" x14ac:dyDescent="0.25">
      <c r="A293" s="8"/>
    </row>
    <row r="294" spans="1:1" x14ac:dyDescent="0.25">
      <c r="A294" s="8"/>
    </row>
    <row r="295" spans="1:1" x14ac:dyDescent="0.25">
      <c r="A295" s="8"/>
    </row>
    <row r="296" spans="1:1" x14ac:dyDescent="0.25">
      <c r="A296" s="8"/>
    </row>
    <row r="297" spans="1:1" x14ac:dyDescent="0.25">
      <c r="A297" s="8"/>
    </row>
    <row r="298" spans="1:1" x14ac:dyDescent="0.25">
      <c r="A298" s="8"/>
    </row>
    <row r="299" spans="1:1" x14ac:dyDescent="0.25">
      <c r="A299" s="8"/>
    </row>
    <row r="300" spans="1:1" x14ac:dyDescent="0.25">
      <c r="A300" s="8"/>
    </row>
    <row r="301" spans="1:1" x14ac:dyDescent="0.25">
      <c r="A301" s="8"/>
    </row>
    <row r="302" spans="1:1" x14ac:dyDescent="0.25">
      <c r="A302" s="8"/>
    </row>
    <row r="303" spans="1:1" x14ac:dyDescent="0.25">
      <c r="A303" s="8"/>
    </row>
    <row r="304" spans="1:1" x14ac:dyDescent="0.25">
      <c r="A304" s="8"/>
    </row>
    <row r="305" spans="1:1" x14ac:dyDescent="0.25">
      <c r="A305" s="8"/>
    </row>
    <row r="306" spans="1:1" x14ac:dyDescent="0.25">
      <c r="A306" s="8"/>
    </row>
    <row r="307" spans="1:1" x14ac:dyDescent="0.25">
      <c r="A307" s="8"/>
    </row>
    <row r="308" spans="1:1" x14ac:dyDescent="0.25">
      <c r="A308" s="8"/>
    </row>
    <row r="309" spans="1:1" x14ac:dyDescent="0.25">
      <c r="A309" s="8"/>
    </row>
    <row r="310" spans="1:1" x14ac:dyDescent="0.25">
      <c r="A310" s="8"/>
    </row>
    <row r="311" spans="1:1" x14ac:dyDescent="0.25">
      <c r="A311" s="8"/>
    </row>
    <row r="312" spans="1:1" x14ac:dyDescent="0.25">
      <c r="A312" s="8"/>
    </row>
    <row r="313" spans="1:1" x14ac:dyDescent="0.25">
      <c r="A313" s="8"/>
    </row>
    <row r="314" spans="1:1" x14ac:dyDescent="0.25">
      <c r="A314" s="8"/>
    </row>
    <row r="315" spans="1:1" x14ac:dyDescent="0.25">
      <c r="A315" s="8"/>
    </row>
    <row r="316" spans="1:1" x14ac:dyDescent="0.25">
      <c r="A316" s="8"/>
    </row>
    <row r="317" spans="1:1" x14ac:dyDescent="0.25">
      <c r="A317" s="8"/>
    </row>
    <row r="318" spans="1:1" x14ac:dyDescent="0.25">
      <c r="A318" s="8"/>
    </row>
    <row r="319" spans="1:1" x14ac:dyDescent="0.25">
      <c r="A319" s="8"/>
    </row>
    <row r="320" spans="1:1" x14ac:dyDescent="0.25">
      <c r="A320" s="8"/>
    </row>
    <row r="321" spans="1:1" x14ac:dyDescent="0.25">
      <c r="A321" s="8"/>
    </row>
    <row r="322" spans="1:1" x14ac:dyDescent="0.25">
      <c r="A322" s="8"/>
    </row>
    <row r="323" spans="1:1" x14ac:dyDescent="0.25">
      <c r="A323" s="8"/>
    </row>
    <row r="324" spans="1:1" x14ac:dyDescent="0.25">
      <c r="A324" s="8"/>
    </row>
    <row r="325" spans="1:1" x14ac:dyDescent="0.25">
      <c r="A325" s="8"/>
    </row>
    <row r="326" spans="1:1" x14ac:dyDescent="0.25">
      <c r="A326" s="8"/>
    </row>
    <row r="327" spans="1:1" x14ac:dyDescent="0.25">
      <c r="A327" s="8"/>
    </row>
    <row r="328" spans="1:1" x14ac:dyDescent="0.25">
      <c r="A328" s="8"/>
    </row>
    <row r="329" spans="1:1" x14ac:dyDescent="0.25">
      <c r="A329" s="8"/>
    </row>
    <row r="330" spans="1:1" x14ac:dyDescent="0.25">
      <c r="A330" s="8"/>
    </row>
    <row r="331" spans="1:1" x14ac:dyDescent="0.25">
      <c r="A331" s="8"/>
    </row>
    <row r="332" spans="1:1" x14ac:dyDescent="0.25">
      <c r="A332" s="8"/>
    </row>
    <row r="333" spans="1:1" x14ac:dyDescent="0.25">
      <c r="A333" s="8"/>
    </row>
    <row r="334" spans="1:1" x14ac:dyDescent="0.25">
      <c r="A334" s="8"/>
    </row>
    <row r="335" spans="1:1" x14ac:dyDescent="0.25">
      <c r="A335" s="8"/>
    </row>
    <row r="336" spans="1:1" x14ac:dyDescent="0.25">
      <c r="A336" s="8"/>
    </row>
    <row r="337" spans="1:1" x14ac:dyDescent="0.25">
      <c r="A337" s="8"/>
    </row>
    <row r="338" spans="1:1" x14ac:dyDescent="0.25">
      <c r="A338" s="8"/>
    </row>
    <row r="339" spans="1:1" x14ac:dyDescent="0.25">
      <c r="A339" s="8"/>
    </row>
    <row r="340" spans="1:1" x14ac:dyDescent="0.25">
      <c r="A340" s="8"/>
    </row>
    <row r="341" spans="1:1" x14ac:dyDescent="0.25">
      <c r="A341" s="8"/>
    </row>
    <row r="342" spans="1:1" x14ac:dyDescent="0.25">
      <c r="A342" s="8"/>
    </row>
    <row r="343" spans="1:1" x14ac:dyDescent="0.25">
      <c r="A343" s="8"/>
    </row>
    <row r="344" spans="1:1" x14ac:dyDescent="0.25">
      <c r="A344" s="8"/>
    </row>
    <row r="345" spans="1:1" x14ac:dyDescent="0.25">
      <c r="A345" s="8"/>
    </row>
    <row r="346" spans="1:1" x14ac:dyDescent="0.25">
      <c r="A346" s="8"/>
    </row>
    <row r="347" spans="1:1" x14ac:dyDescent="0.25">
      <c r="A347" s="8"/>
    </row>
    <row r="348" spans="1:1" x14ac:dyDescent="0.25">
      <c r="A348" s="8"/>
    </row>
    <row r="349" spans="1:1" x14ac:dyDescent="0.25">
      <c r="A349" s="8"/>
    </row>
    <row r="350" spans="1:1" x14ac:dyDescent="0.25">
      <c r="A350" s="8"/>
    </row>
    <row r="351" spans="1:1" x14ac:dyDescent="0.25">
      <c r="A351" s="8"/>
    </row>
    <row r="352" spans="1:1" x14ac:dyDescent="0.25">
      <c r="A352" s="8"/>
    </row>
    <row r="353" spans="1:1" x14ac:dyDescent="0.25">
      <c r="A353" s="8"/>
    </row>
    <row r="354" spans="1:1" x14ac:dyDescent="0.25">
      <c r="A354" s="8"/>
    </row>
    <row r="355" spans="1:1" x14ac:dyDescent="0.25">
      <c r="A355" s="8"/>
    </row>
    <row r="356" spans="1:1" x14ac:dyDescent="0.25">
      <c r="A356" s="8"/>
    </row>
    <row r="357" spans="1:1" x14ac:dyDescent="0.25">
      <c r="A357" s="8"/>
    </row>
    <row r="358" spans="1:1" x14ac:dyDescent="0.25">
      <c r="A358" s="8"/>
    </row>
    <row r="359" spans="1:1" x14ac:dyDescent="0.25">
      <c r="A359" s="8"/>
    </row>
    <row r="360" spans="1:1" x14ac:dyDescent="0.25">
      <c r="A360" s="8"/>
    </row>
    <row r="361" spans="1:1" x14ac:dyDescent="0.25">
      <c r="A361" s="8"/>
    </row>
    <row r="362" spans="1:1" x14ac:dyDescent="0.25">
      <c r="A362" s="8"/>
    </row>
    <row r="363" spans="1:1" x14ac:dyDescent="0.25">
      <c r="A363" s="8"/>
    </row>
    <row r="364" spans="1:1" x14ac:dyDescent="0.25">
      <c r="A364" s="8"/>
    </row>
    <row r="365" spans="1:1" x14ac:dyDescent="0.25">
      <c r="A365" s="8"/>
    </row>
    <row r="366" spans="1:1" x14ac:dyDescent="0.25">
      <c r="A366" s="8"/>
    </row>
    <row r="367" spans="1:1" x14ac:dyDescent="0.25">
      <c r="A367" s="8"/>
    </row>
    <row r="368" spans="1:1" x14ac:dyDescent="0.25">
      <c r="A368" s="8"/>
    </row>
    <row r="369" spans="1:1" x14ac:dyDescent="0.25">
      <c r="A369" s="8"/>
    </row>
    <row r="370" spans="1:1" x14ac:dyDescent="0.25">
      <c r="A370" s="8"/>
    </row>
    <row r="371" spans="1:1" x14ac:dyDescent="0.25">
      <c r="A371" s="8"/>
    </row>
    <row r="372" spans="1:1" x14ac:dyDescent="0.25">
      <c r="A372" s="8"/>
    </row>
    <row r="373" spans="1:1" x14ac:dyDescent="0.25">
      <c r="A373" s="8"/>
    </row>
    <row r="374" spans="1:1" x14ac:dyDescent="0.25">
      <c r="A374" s="8"/>
    </row>
    <row r="375" spans="1:1" x14ac:dyDescent="0.25">
      <c r="A375" s="8"/>
    </row>
    <row r="376" spans="1:1" x14ac:dyDescent="0.25">
      <c r="A376" s="8"/>
    </row>
    <row r="377" spans="1:1" x14ac:dyDescent="0.25">
      <c r="A377" s="8"/>
    </row>
    <row r="378" spans="1:1" x14ac:dyDescent="0.25">
      <c r="A378" s="8"/>
    </row>
    <row r="379" spans="1:1" x14ac:dyDescent="0.25">
      <c r="A379" s="8"/>
    </row>
    <row r="380" spans="1:1" x14ac:dyDescent="0.25">
      <c r="A380" s="8"/>
    </row>
    <row r="381" spans="1:1" x14ac:dyDescent="0.25">
      <c r="A381" s="8"/>
    </row>
    <row r="382" spans="1:1" x14ac:dyDescent="0.25">
      <c r="A382" s="8"/>
    </row>
    <row r="383" spans="1:1" x14ac:dyDescent="0.25">
      <c r="A383" s="8"/>
    </row>
    <row r="384" spans="1:1" x14ac:dyDescent="0.25">
      <c r="A384" s="8"/>
    </row>
    <row r="385" spans="1:1" x14ac:dyDescent="0.25">
      <c r="A385" s="8"/>
    </row>
    <row r="386" spans="1:1" x14ac:dyDescent="0.25">
      <c r="A386" s="8"/>
    </row>
    <row r="387" spans="1:1" x14ac:dyDescent="0.25">
      <c r="A387" s="8"/>
    </row>
    <row r="388" spans="1:1" x14ac:dyDescent="0.25">
      <c r="A388" s="8"/>
    </row>
    <row r="389" spans="1:1" x14ac:dyDescent="0.25">
      <c r="A389" s="8"/>
    </row>
    <row r="390" spans="1:1" x14ac:dyDescent="0.25">
      <c r="A390" s="8"/>
    </row>
    <row r="391" spans="1:1" x14ac:dyDescent="0.25">
      <c r="A391" s="8"/>
    </row>
    <row r="392" spans="1:1" x14ac:dyDescent="0.25">
      <c r="A392" s="8"/>
    </row>
    <row r="393" spans="1:1" x14ac:dyDescent="0.25">
      <c r="A393" s="8"/>
    </row>
    <row r="394" spans="1:1" x14ac:dyDescent="0.25">
      <c r="A394" s="8"/>
    </row>
    <row r="395" spans="1:1" x14ac:dyDescent="0.25">
      <c r="A395" s="8"/>
    </row>
    <row r="396" spans="1:1" x14ac:dyDescent="0.25">
      <c r="A396" s="8"/>
    </row>
    <row r="397" spans="1:1" x14ac:dyDescent="0.25">
      <c r="A397" s="8"/>
    </row>
    <row r="398" spans="1:1" x14ac:dyDescent="0.25">
      <c r="A398" s="8"/>
    </row>
    <row r="399" spans="1:1" x14ac:dyDescent="0.25">
      <c r="A399" s="8"/>
    </row>
    <row r="400" spans="1:1" x14ac:dyDescent="0.25">
      <c r="A400" s="8"/>
    </row>
  </sheetData>
  <dataValidations count="2">
    <dataValidation type="whole" allowBlank="1" showInputMessage="1" showErrorMessage="1" sqref="E5:E400" xr:uid="{86D8BAF4-C324-4726-B29B-04011DE4FEAD}">
      <formula1>1</formula1>
      <formula2>5</formula2>
    </dataValidation>
    <dataValidation type="list" allowBlank="1" showInputMessage="1" showErrorMessage="1" sqref="F5:F400 G5:G400" xr:uid="{F5773FBA-E278-4030-B2D3-340CA07B22D8}">
      <formula1>"Y,N"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08EA0-057A-4CC1-92EB-1891B4DF588D}">
  <dimension ref="A1:D24"/>
  <sheetViews>
    <sheetView workbookViewId="0"/>
  </sheetViews>
  <sheetFormatPr defaultRowHeight="15" x14ac:dyDescent="0.25"/>
  <cols>
    <col min="1" max="1" width="46.7109375" customWidth="1"/>
    <col min="2" max="4" width="14.7109375" customWidth="1"/>
  </cols>
  <sheetData>
    <row r="1" spans="1:4" ht="21" x14ac:dyDescent="0.35">
      <c r="A1" s="1" t="s">
        <v>39</v>
      </c>
    </row>
    <row r="2" spans="1:4" x14ac:dyDescent="0.25">
      <c r="A2" s="3" t="s">
        <v>40</v>
      </c>
    </row>
    <row r="4" spans="1:4" x14ac:dyDescent="0.25">
      <c r="A4" s="5" t="s">
        <v>41</v>
      </c>
      <c r="B4" s="5" t="s">
        <v>42</v>
      </c>
      <c r="C4" s="5" t="s">
        <v>43</v>
      </c>
      <c r="D4" s="5" t="s">
        <v>44</v>
      </c>
    </row>
    <row r="5" spans="1:4" x14ac:dyDescent="0.25">
      <c r="A5" s="9" t="s">
        <v>45</v>
      </c>
      <c r="B5" s="9">
        <f>COUNT('Baseline Log'!D5:D400)</f>
        <v>0</v>
      </c>
      <c r="C5" s="9">
        <f>COUNT('Pilot Log'!D5:D400)</f>
        <v>0</v>
      </c>
      <c r="D5" s="9"/>
    </row>
    <row r="6" spans="1:4" x14ac:dyDescent="0.25">
      <c r="A6" s="9" t="s">
        <v>46</v>
      </c>
      <c r="B6" s="10">
        <f>IFERROR(AVERAGE('Baseline Log'!D5:D400),0)</f>
        <v>0</v>
      </c>
      <c r="C6" s="10">
        <f>IFERROR(AVERAGE('Pilot Log'!D5:D400),0)</f>
        <v>0</v>
      </c>
      <c r="D6" s="11">
        <f>IFERROR(C6/B6-1,0)</f>
        <v>0</v>
      </c>
    </row>
    <row r="7" spans="1:4" x14ac:dyDescent="0.25">
      <c r="A7" s="9" t="s">
        <v>47</v>
      </c>
      <c r="B7" s="10">
        <f>IFERROR(AVERAGE('Baseline Log'!E5:E400),0)</f>
        <v>0</v>
      </c>
      <c r="C7" s="10">
        <f>IFERROR(AVERAGE('Pilot Log'!E5:E400),0)</f>
        <v>0</v>
      </c>
      <c r="D7" s="10">
        <f>C7-B7</f>
        <v>0</v>
      </c>
    </row>
    <row r="8" spans="1:4" x14ac:dyDescent="0.25">
      <c r="A8" s="9" t="s">
        <v>48</v>
      </c>
      <c r="B8" s="12">
        <f>IFERROR(COUNTIF('Baseline Log'!F5:F400,"Y")/B5,0)</f>
        <v>0</v>
      </c>
      <c r="C8" s="12">
        <f>IFERROR(COUNTIF('Pilot Log'!F5:F400,"Y")/C5,0)</f>
        <v>0</v>
      </c>
      <c r="D8" s="12">
        <f>C8-B8</f>
        <v>0</v>
      </c>
    </row>
    <row r="9" spans="1:4" x14ac:dyDescent="0.25">
      <c r="A9" s="9" t="s">
        <v>49</v>
      </c>
      <c r="B9" s="9" t="s">
        <v>50</v>
      </c>
      <c r="C9" s="9">
        <f>COUNTIF('Pilot Log'!G5:G400,"Y")</f>
        <v>0</v>
      </c>
      <c r="D9" s="9"/>
    </row>
    <row r="12" spans="1:4" x14ac:dyDescent="0.25">
      <c r="A12" s="5" t="s">
        <v>51</v>
      </c>
      <c r="B12" s="5" t="s">
        <v>52</v>
      </c>
    </row>
    <row r="13" spans="1:4" x14ac:dyDescent="0.25">
      <c r="A13" s="9" t="s">
        <v>53</v>
      </c>
      <c r="B13" s="13">
        <v>20</v>
      </c>
    </row>
    <row r="14" spans="1:4" x14ac:dyDescent="0.25">
      <c r="A14" s="9" t="s">
        <v>54</v>
      </c>
      <c r="B14" s="13">
        <v>60</v>
      </c>
    </row>
    <row r="15" spans="1:4" x14ac:dyDescent="0.25">
      <c r="A15" s="9" t="s">
        <v>55</v>
      </c>
      <c r="B15" s="13">
        <v>5</v>
      </c>
    </row>
    <row r="16" spans="1:4" x14ac:dyDescent="0.25">
      <c r="A16" s="9" t="s">
        <v>56</v>
      </c>
      <c r="B16" s="13">
        <v>30</v>
      </c>
    </row>
    <row r="17" spans="1:2" x14ac:dyDescent="0.25">
      <c r="A17" s="9" t="s">
        <v>57</v>
      </c>
      <c r="B17" s="10">
        <f>MAX(B6-C6,0)</f>
        <v>0</v>
      </c>
    </row>
    <row r="18" spans="1:2" x14ac:dyDescent="0.25">
      <c r="A18" s="9" t="s">
        <v>58</v>
      </c>
      <c r="B18" s="10">
        <f>B17*B13*4.33/60</f>
        <v>0</v>
      </c>
    </row>
    <row r="19" spans="1:2" x14ac:dyDescent="0.25">
      <c r="A19" s="9" t="s">
        <v>59</v>
      </c>
      <c r="B19" s="14">
        <f>B18*B14</f>
        <v>0</v>
      </c>
    </row>
    <row r="20" spans="1:2" x14ac:dyDescent="0.25">
      <c r="A20" s="9" t="s">
        <v>60</v>
      </c>
      <c r="B20" s="14">
        <f>B15*B16</f>
        <v>150</v>
      </c>
    </row>
    <row r="21" spans="1:2" x14ac:dyDescent="0.25">
      <c r="A21" s="6" t="s">
        <v>61</v>
      </c>
      <c r="B21" s="15">
        <f>B19-B20</f>
        <v>-150</v>
      </c>
    </row>
    <row r="22" spans="1:2" x14ac:dyDescent="0.25">
      <c r="A22" s="16" t="s">
        <v>62</v>
      </c>
      <c r="B22" s="17">
        <f>B21*12</f>
        <v>-1800</v>
      </c>
    </row>
    <row r="24" spans="1:2" x14ac:dyDescent="0.25">
      <c r="A24" s="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Start Here</vt:lpstr>
      <vt:lpstr>Charter</vt:lpstr>
      <vt:lpstr>Baseline Log</vt:lpstr>
      <vt:lpstr>Pilot Log</vt:lpstr>
      <vt:lpstr>Scorecard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Emerick</dc:creator>
  <cp:lastModifiedBy>Nathan Emerick</cp:lastModifiedBy>
  <dcterms:created xsi:type="dcterms:W3CDTF">2026-10-10T18:40:27Z</dcterms:created>
  <dcterms:modified xsi:type="dcterms:W3CDTF">2026-10-10T18:40:28Z</dcterms:modified>
</cp:coreProperties>
</file>