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e\AppData\Local\Temp\"/>
    </mc:Choice>
  </mc:AlternateContent>
  <xr:revisionPtr revIDLastSave="0" documentId="8_{37C9CAB7-061F-4894-8E9A-F9880C67C1C5}" xr6:coauthVersionLast="47" xr6:coauthVersionMax="47" xr10:uidLastSave="{00000000-0000-0000-0000-000000000000}"/>
  <bookViews>
    <workbookView xWindow="-120" yWindow="-120" windowWidth="51840" windowHeight="21120" xr2:uid="{96464FAF-0984-403E-AB36-7FD69B12418A}"/>
  </bookViews>
  <sheets>
    <sheet name="Calendar" sheetId="1" r:id="rId1"/>
    <sheet name="Promp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" l="1"/>
  <c r="B34" i="1" l="1"/>
  <c r="B35" i="1"/>
  <c r="B32" i="1"/>
  <c r="B33" i="1"/>
  <c r="B30" i="1"/>
  <c r="B31" i="1"/>
  <c r="B28" i="1"/>
  <c r="B29" i="1"/>
  <c r="B26" i="1"/>
  <c r="B27" i="1"/>
  <c r="B24" i="1"/>
  <c r="B25" i="1"/>
  <c r="B22" i="1"/>
  <c r="B23" i="1"/>
  <c r="B20" i="1"/>
  <c r="B21" i="1"/>
  <c r="B18" i="1"/>
  <c r="B19" i="1"/>
  <c r="B16" i="1"/>
  <c r="B17" i="1"/>
  <c r="B14" i="1"/>
  <c r="B15" i="1"/>
  <c r="B12" i="1"/>
  <c r="B13" i="1"/>
  <c r="B10" i="1"/>
  <c r="B11" i="1"/>
  <c r="B8" i="1"/>
  <c r="B9" i="1"/>
  <c r="B6" i="1"/>
  <c r="B7" i="1"/>
</calcChain>
</file>

<file path=xl/sharedStrings.xml><?xml version="1.0" encoding="utf-8"?>
<sst xmlns="http://schemas.openxmlformats.org/spreadsheetml/2006/main" count="153" uniqueCount="47">
  <si>
    <t>30-Day AI-Assisted Marketing Calendar</t>
  </si>
  <si>
    <t>From outshined.io. Set your start date in B3; dates fill in automatically. Prompts for each content type are on the Prompts tab.</t>
  </si>
  <si>
    <t>Start date:</t>
  </si>
  <si>
    <t>Day</t>
  </si>
  <si>
    <t>Date</t>
  </si>
  <si>
    <t>Channel</t>
  </si>
  <si>
    <t>Content type</t>
  </si>
  <si>
    <t>Topic / idea</t>
  </si>
  <si>
    <t>AI prompt (see Prompts tab)</t>
  </si>
  <si>
    <t>Owner</t>
  </si>
  <si>
    <t>Status</t>
  </si>
  <si>
    <t>Notes</t>
  </si>
  <si>
    <t>LinkedIn</t>
  </si>
  <si>
    <t>Tip post</t>
  </si>
  <si>
    <t>P1</t>
  </si>
  <si>
    <t>Idea</t>
  </si>
  <si>
    <t>Website</t>
  </si>
  <si>
    <t>Blog post</t>
  </si>
  <si>
    <t>P2</t>
  </si>
  <si>
    <t>LinkedIn / Facebook</t>
  </si>
  <si>
    <t>Customer question answered</t>
  </si>
  <si>
    <t>P3</t>
  </si>
  <si>
    <t>Email</t>
  </si>
  <si>
    <t>Newsletter</t>
  </si>
  <si>
    <t>P4</t>
  </si>
  <si>
    <t>Social</t>
  </si>
  <si>
    <t>Behind the scenes</t>
  </si>
  <si>
    <t>P5</t>
  </si>
  <si>
    <t>-</t>
  </si>
  <si>
    <t>Plan next week + review results</t>
  </si>
  <si>
    <t>P6</t>
  </si>
  <si>
    <t>Rest</t>
  </si>
  <si>
    <t>Prompt library</t>
  </si>
  <si>
    <t>Code</t>
  </si>
  <si>
    <t>Use for</t>
  </si>
  <si>
    <t>Prompt (fill in the [brackets], add your brand voice prompt first)</t>
  </si>
  <si>
    <t>Write a LinkedIn post sharing one practical tip about [topic] for [audience]. Start with a hook that names a common problem. Under 150 words, one idea, end with a question. No hashtag stuffing (max 3).</t>
  </si>
  <si>
    <t>Here are my notes on [topic]: [notes]. Create an outline for a 900-word blog post for [audience] with H2 headings and a clear takeaway. Wait for my approval before drafting.</t>
  </si>
  <si>
    <t>Customer question</t>
  </si>
  <si>
    <t>A customer asked: "[question]". Write a short, helpful social post answering it for others with the same question. Plain English, under 120 words, invite people to ask more.</t>
  </si>
  <si>
    <t>Turn this week's content [paste or summarize] into a short email newsletter: subject line (3 options), a 2-sentence intro, 3 short sections with links, and one call to action: [CTA].</t>
  </si>
  <si>
    <t>Help me write a friendly behind-the-scenes post about [what happened this week at the business]. Human, specific, under 100 words. Suggest a photo to pair with it.</t>
  </si>
  <si>
    <t>Review</t>
  </si>
  <si>
    <t>Here are last week's results [paste numbers: views, clicks, replies]. What worked, what didn't, and three ideas to test next week? Be specific and brief.</t>
  </si>
  <si>
    <t>P7</t>
  </si>
  <si>
    <t>Repurpose</t>
  </si>
  <si>
    <t>Turn this blog post into: 3 LinkedIn posts with different angles, 1 short email, and 5 subject lines. Keep our voice. [paste post]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</si>
</sst>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dd\ mmm\ d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717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164" fontId="0" fillId="2" borderId="0" xfId="0" applyNumberFormat="1" applyFill="1"/>
    <xf numFmtId="0" fontId="4" fillId="3" borderId="1" xfId="0" applyFont="1" applyFill="1" applyBorder="1"/>
    <xf numFmtId="0" fontId="0" fillId="0" borderId="1" xfId="0" applyBorder="1"/>
    <xf numFmtId="165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72A3E-0629-4BAD-B27F-89DF2F36C6CB}">
  <dimension ref="A1:I35"/>
  <sheetViews>
    <sheetView tabSelected="1" workbookViewId="0">
      <pane ySplit="5" topLeftCell="A6" activePane="bottomLeft" state="frozenSplit"/>
      <selection pane="bottomLeft"/>
    </sheetView>
  </sheetViews>
  <sheetFormatPr defaultRowHeight="15" x14ac:dyDescent="0.25"/>
  <cols>
    <col min="1" max="1" width="6.7109375" customWidth="1"/>
    <col min="2" max="2" width="12.7109375" customWidth="1"/>
    <col min="3" max="3" width="20.7109375" customWidth="1"/>
    <col min="4" max="4" width="28.7109375" customWidth="1"/>
    <col min="5" max="5" width="40.7109375" customWidth="1"/>
    <col min="6" max="6" width="28.7109375" customWidth="1"/>
    <col min="7" max="8" width="12.7109375" customWidth="1"/>
    <col min="9" max="9" width="30.7109375" customWidth="1"/>
  </cols>
  <sheetData>
    <row r="1" spans="1:9" ht="21" x14ac:dyDescent="0.35">
      <c r="A1" s="1" t="s">
        <v>0</v>
      </c>
    </row>
    <row r="2" spans="1:9" x14ac:dyDescent="0.25">
      <c r="A2" s="2" t="s">
        <v>1</v>
      </c>
    </row>
    <row r="3" spans="1:9" x14ac:dyDescent="0.25">
      <c r="A3" s="3" t="s">
        <v>2</v>
      </c>
      <c r="B3" s="4">
        <f ca="1">TODAY()</f>
        <v>46305</v>
      </c>
    </row>
    <row r="5" spans="1:9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x14ac:dyDescent="0.25">
      <c r="A6" s="6">
        <v>1</v>
      </c>
      <c r="B6" s="7">
        <f ca="1">$B$3+0</f>
        <v>46305</v>
      </c>
      <c r="C6" s="6" t="s">
        <v>12</v>
      </c>
      <c r="D6" s="6" t="s">
        <v>13</v>
      </c>
      <c r="E6" s="8"/>
      <c r="F6" s="6" t="s">
        <v>14</v>
      </c>
      <c r="G6" s="6"/>
      <c r="H6" s="6" t="s">
        <v>15</v>
      </c>
      <c r="I6" s="6"/>
    </row>
    <row r="7" spans="1:9" x14ac:dyDescent="0.25">
      <c r="A7" s="6">
        <v>2</v>
      </c>
      <c r="B7" s="7">
        <f ca="1">$B$3+1</f>
        <v>46306</v>
      </c>
      <c r="C7" s="6" t="s">
        <v>16</v>
      </c>
      <c r="D7" s="6" t="s">
        <v>17</v>
      </c>
      <c r="E7" s="8"/>
      <c r="F7" s="6" t="s">
        <v>18</v>
      </c>
      <c r="G7" s="6"/>
      <c r="H7" s="6" t="s">
        <v>15</v>
      </c>
      <c r="I7" s="6"/>
    </row>
    <row r="8" spans="1:9" x14ac:dyDescent="0.25">
      <c r="A8" s="6">
        <v>3</v>
      </c>
      <c r="B8" s="7">
        <f ca="1">$B$3+2</f>
        <v>46307</v>
      </c>
      <c r="C8" s="6" t="s">
        <v>19</v>
      </c>
      <c r="D8" s="6" t="s">
        <v>20</v>
      </c>
      <c r="E8" s="8"/>
      <c r="F8" s="6" t="s">
        <v>21</v>
      </c>
      <c r="G8" s="6"/>
      <c r="H8" s="6" t="s">
        <v>15</v>
      </c>
      <c r="I8" s="6"/>
    </row>
    <row r="9" spans="1:9" x14ac:dyDescent="0.25">
      <c r="A9" s="6">
        <v>4</v>
      </c>
      <c r="B9" s="7">
        <f ca="1">$B$3+3</f>
        <v>46308</v>
      </c>
      <c r="C9" s="6" t="s">
        <v>22</v>
      </c>
      <c r="D9" s="6" t="s">
        <v>23</v>
      </c>
      <c r="E9" s="8"/>
      <c r="F9" s="6" t="s">
        <v>24</v>
      </c>
      <c r="G9" s="6"/>
      <c r="H9" s="6" t="s">
        <v>15</v>
      </c>
      <c r="I9" s="6"/>
    </row>
    <row r="10" spans="1:9" x14ac:dyDescent="0.25">
      <c r="A10" s="6">
        <v>5</v>
      </c>
      <c r="B10" s="7">
        <f ca="1">$B$3+4</f>
        <v>46309</v>
      </c>
      <c r="C10" s="6" t="s">
        <v>25</v>
      </c>
      <c r="D10" s="6" t="s">
        <v>26</v>
      </c>
      <c r="E10" s="8"/>
      <c r="F10" s="6" t="s">
        <v>27</v>
      </c>
      <c r="G10" s="6"/>
      <c r="H10" s="6" t="s">
        <v>15</v>
      </c>
      <c r="I10" s="6"/>
    </row>
    <row r="11" spans="1:9" x14ac:dyDescent="0.25">
      <c r="A11" s="6">
        <v>6</v>
      </c>
      <c r="B11" s="7">
        <f ca="1">$B$3+5</f>
        <v>46310</v>
      </c>
      <c r="C11" s="6" t="s">
        <v>28</v>
      </c>
      <c r="D11" s="6" t="s">
        <v>29</v>
      </c>
      <c r="E11" s="8"/>
      <c r="F11" s="6" t="s">
        <v>30</v>
      </c>
      <c r="G11" s="6"/>
      <c r="H11" s="6" t="s">
        <v>15</v>
      </c>
      <c r="I11" s="6"/>
    </row>
    <row r="12" spans="1:9" x14ac:dyDescent="0.25">
      <c r="A12" s="6">
        <v>7</v>
      </c>
      <c r="B12" s="7">
        <f ca="1">$B$3+6</f>
        <v>46311</v>
      </c>
      <c r="C12" s="6" t="s">
        <v>28</v>
      </c>
      <c r="D12" s="6" t="s">
        <v>31</v>
      </c>
      <c r="E12" s="8"/>
      <c r="F12" s="6"/>
      <c r="G12" s="6"/>
      <c r="H12" s="6" t="s">
        <v>15</v>
      </c>
      <c r="I12" s="6"/>
    </row>
    <row r="13" spans="1:9" x14ac:dyDescent="0.25">
      <c r="A13" s="6">
        <v>8</v>
      </c>
      <c r="B13" s="7">
        <f ca="1">$B$3+7</f>
        <v>46312</v>
      </c>
      <c r="C13" s="6" t="s">
        <v>12</v>
      </c>
      <c r="D13" s="6" t="s">
        <v>13</v>
      </c>
      <c r="E13" s="8"/>
      <c r="F13" s="6" t="s">
        <v>14</v>
      </c>
      <c r="G13" s="6"/>
      <c r="H13" s="6" t="s">
        <v>15</v>
      </c>
      <c r="I13" s="6"/>
    </row>
    <row r="14" spans="1:9" x14ac:dyDescent="0.25">
      <c r="A14" s="6">
        <v>9</v>
      </c>
      <c r="B14" s="7">
        <f ca="1">$B$3+8</f>
        <v>46313</v>
      </c>
      <c r="C14" s="6" t="s">
        <v>16</v>
      </c>
      <c r="D14" s="6" t="s">
        <v>17</v>
      </c>
      <c r="E14" s="8"/>
      <c r="F14" s="6" t="s">
        <v>18</v>
      </c>
      <c r="G14" s="6"/>
      <c r="H14" s="6" t="s">
        <v>15</v>
      </c>
      <c r="I14" s="6"/>
    </row>
    <row r="15" spans="1:9" x14ac:dyDescent="0.25">
      <c r="A15" s="6">
        <v>10</v>
      </c>
      <c r="B15" s="7">
        <f ca="1">$B$3+9</f>
        <v>46314</v>
      </c>
      <c r="C15" s="6" t="s">
        <v>19</v>
      </c>
      <c r="D15" s="6" t="s">
        <v>20</v>
      </c>
      <c r="E15" s="8"/>
      <c r="F15" s="6" t="s">
        <v>21</v>
      </c>
      <c r="G15" s="6"/>
      <c r="H15" s="6" t="s">
        <v>15</v>
      </c>
      <c r="I15" s="6"/>
    </row>
    <row r="16" spans="1:9" x14ac:dyDescent="0.25">
      <c r="A16" s="6">
        <v>11</v>
      </c>
      <c r="B16" s="7">
        <f ca="1">$B$3+10</f>
        <v>46315</v>
      </c>
      <c r="C16" s="6" t="s">
        <v>22</v>
      </c>
      <c r="D16" s="6" t="s">
        <v>23</v>
      </c>
      <c r="E16" s="8"/>
      <c r="F16" s="6" t="s">
        <v>24</v>
      </c>
      <c r="G16" s="6"/>
      <c r="H16" s="6" t="s">
        <v>15</v>
      </c>
      <c r="I16" s="6"/>
    </row>
    <row r="17" spans="1:9" x14ac:dyDescent="0.25">
      <c r="A17" s="6">
        <v>12</v>
      </c>
      <c r="B17" s="7">
        <f ca="1">$B$3+11</f>
        <v>46316</v>
      </c>
      <c r="C17" s="6" t="s">
        <v>25</v>
      </c>
      <c r="D17" s="6" t="s">
        <v>26</v>
      </c>
      <c r="E17" s="8"/>
      <c r="F17" s="6" t="s">
        <v>27</v>
      </c>
      <c r="G17" s="6"/>
      <c r="H17" s="6" t="s">
        <v>15</v>
      </c>
      <c r="I17" s="6"/>
    </row>
    <row r="18" spans="1:9" x14ac:dyDescent="0.25">
      <c r="A18" s="6">
        <v>13</v>
      </c>
      <c r="B18" s="7">
        <f ca="1">$B$3+12</f>
        <v>46317</v>
      </c>
      <c r="C18" s="6" t="s">
        <v>28</v>
      </c>
      <c r="D18" s="6" t="s">
        <v>29</v>
      </c>
      <c r="E18" s="8"/>
      <c r="F18" s="6" t="s">
        <v>30</v>
      </c>
      <c r="G18" s="6"/>
      <c r="H18" s="6" t="s">
        <v>15</v>
      </c>
      <c r="I18" s="6"/>
    </row>
    <row r="19" spans="1:9" x14ac:dyDescent="0.25">
      <c r="A19" s="6">
        <v>14</v>
      </c>
      <c r="B19" s="7">
        <f ca="1">$B$3+13</f>
        <v>46318</v>
      </c>
      <c r="C19" s="6" t="s">
        <v>28</v>
      </c>
      <c r="D19" s="6" t="s">
        <v>31</v>
      </c>
      <c r="E19" s="8"/>
      <c r="F19" s="6"/>
      <c r="G19" s="6"/>
      <c r="H19" s="6" t="s">
        <v>15</v>
      </c>
      <c r="I19" s="6"/>
    </row>
    <row r="20" spans="1:9" x14ac:dyDescent="0.25">
      <c r="A20" s="6">
        <v>15</v>
      </c>
      <c r="B20" s="7">
        <f ca="1">$B$3+14</f>
        <v>46319</v>
      </c>
      <c r="C20" s="6" t="s">
        <v>12</v>
      </c>
      <c r="D20" s="6" t="s">
        <v>13</v>
      </c>
      <c r="E20" s="8"/>
      <c r="F20" s="6" t="s">
        <v>14</v>
      </c>
      <c r="G20" s="6"/>
      <c r="H20" s="6" t="s">
        <v>15</v>
      </c>
      <c r="I20" s="6"/>
    </row>
    <row r="21" spans="1:9" x14ac:dyDescent="0.25">
      <c r="A21" s="6">
        <v>16</v>
      </c>
      <c r="B21" s="7">
        <f ca="1">$B$3+15</f>
        <v>46320</v>
      </c>
      <c r="C21" s="6" t="s">
        <v>16</v>
      </c>
      <c r="D21" s="6" t="s">
        <v>17</v>
      </c>
      <c r="E21" s="8"/>
      <c r="F21" s="6" t="s">
        <v>18</v>
      </c>
      <c r="G21" s="6"/>
      <c r="H21" s="6" t="s">
        <v>15</v>
      </c>
      <c r="I21" s="6"/>
    </row>
    <row r="22" spans="1:9" x14ac:dyDescent="0.25">
      <c r="A22" s="6">
        <v>17</v>
      </c>
      <c r="B22" s="7">
        <f ca="1">$B$3+16</f>
        <v>46321</v>
      </c>
      <c r="C22" s="6" t="s">
        <v>19</v>
      </c>
      <c r="D22" s="6" t="s">
        <v>20</v>
      </c>
      <c r="E22" s="8"/>
      <c r="F22" s="6" t="s">
        <v>21</v>
      </c>
      <c r="G22" s="6"/>
      <c r="H22" s="6" t="s">
        <v>15</v>
      </c>
      <c r="I22" s="6"/>
    </row>
    <row r="23" spans="1:9" x14ac:dyDescent="0.25">
      <c r="A23" s="6">
        <v>18</v>
      </c>
      <c r="B23" s="7">
        <f ca="1">$B$3+17</f>
        <v>46322</v>
      </c>
      <c r="C23" s="6" t="s">
        <v>22</v>
      </c>
      <c r="D23" s="6" t="s">
        <v>23</v>
      </c>
      <c r="E23" s="8"/>
      <c r="F23" s="6" t="s">
        <v>24</v>
      </c>
      <c r="G23" s="6"/>
      <c r="H23" s="6" t="s">
        <v>15</v>
      </c>
      <c r="I23" s="6"/>
    </row>
    <row r="24" spans="1:9" x14ac:dyDescent="0.25">
      <c r="A24" s="6">
        <v>19</v>
      </c>
      <c r="B24" s="7">
        <f ca="1">$B$3+18</f>
        <v>46323</v>
      </c>
      <c r="C24" s="6" t="s">
        <v>25</v>
      </c>
      <c r="D24" s="6" t="s">
        <v>26</v>
      </c>
      <c r="E24" s="8"/>
      <c r="F24" s="6" t="s">
        <v>27</v>
      </c>
      <c r="G24" s="6"/>
      <c r="H24" s="6" t="s">
        <v>15</v>
      </c>
      <c r="I24" s="6"/>
    </row>
    <row r="25" spans="1:9" x14ac:dyDescent="0.25">
      <c r="A25" s="6">
        <v>20</v>
      </c>
      <c r="B25" s="7">
        <f ca="1">$B$3+19</f>
        <v>46324</v>
      </c>
      <c r="C25" s="6" t="s">
        <v>28</v>
      </c>
      <c r="D25" s="6" t="s">
        <v>29</v>
      </c>
      <c r="E25" s="8"/>
      <c r="F25" s="6" t="s">
        <v>30</v>
      </c>
      <c r="G25" s="6"/>
      <c r="H25" s="6" t="s">
        <v>15</v>
      </c>
      <c r="I25" s="6"/>
    </row>
    <row r="26" spans="1:9" x14ac:dyDescent="0.25">
      <c r="A26" s="6">
        <v>21</v>
      </c>
      <c r="B26" s="7">
        <f ca="1">$B$3+20</f>
        <v>46325</v>
      </c>
      <c r="C26" s="6" t="s">
        <v>28</v>
      </c>
      <c r="D26" s="6" t="s">
        <v>31</v>
      </c>
      <c r="E26" s="8"/>
      <c r="F26" s="6"/>
      <c r="G26" s="6"/>
      <c r="H26" s="6" t="s">
        <v>15</v>
      </c>
      <c r="I26" s="6"/>
    </row>
    <row r="27" spans="1:9" x14ac:dyDescent="0.25">
      <c r="A27" s="6">
        <v>22</v>
      </c>
      <c r="B27" s="7">
        <f ca="1">$B$3+21</f>
        <v>46326</v>
      </c>
      <c r="C27" s="6" t="s">
        <v>12</v>
      </c>
      <c r="D27" s="6" t="s">
        <v>13</v>
      </c>
      <c r="E27" s="8"/>
      <c r="F27" s="6" t="s">
        <v>14</v>
      </c>
      <c r="G27" s="6"/>
      <c r="H27" s="6" t="s">
        <v>15</v>
      </c>
      <c r="I27" s="6"/>
    </row>
    <row r="28" spans="1:9" x14ac:dyDescent="0.25">
      <c r="A28" s="6">
        <v>23</v>
      </c>
      <c r="B28" s="7">
        <f ca="1">$B$3+22</f>
        <v>46327</v>
      </c>
      <c r="C28" s="6" t="s">
        <v>16</v>
      </c>
      <c r="D28" s="6" t="s">
        <v>17</v>
      </c>
      <c r="E28" s="8"/>
      <c r="F28" s="6" t="s">
        <v>18</v>
      </c>
      <c r="G28" s="6"/>
      <c r="H28" s="6" t="s">
        <v>15</v>
      </c>
      <c r="I28" s="6"/>
    </row>
    <row r="29" spans="1:9" x14ac:dyDescent="0.25">
      <c r="A29" s="6">
        <v>24</v>
      </c>
      <c r="B29" s="7">
        <f ca="1">$B$3+23</f>
        <v>46328</v>
      </c>
      <c r="C29" s="6" t="s">
        <v>19</v>
      </c>
      <c r="D29" s="6" t="s">
        <v>20</v>
      </c>
      <c r="E29" s="8"/>
      <c r="F29" s="6" t="s">
        <v>21</v>
      </c>
      <c r="G29" s="6"/>
      <c r="H29" s="6" t="s">
        <v>15</v>
      </c>
      <c r="I29" s="6"/>
    </row>
    <row r="30" spans="1:9" x14ac:dyDescent="0.25">
      <c r="A30" s="6">
        <v>25</v>
      </c>
      <c r="B30" s="7">
        <f ca="1">$B$3+24</f>
        <v>46329</v>
      </c>
      <c r="C30" s="6" t="s">
        <v>22</v>
      </c>
      <c r="D30" s="6" t="s">
        <v>23</v>
      </c>
      <c r="E30" s="8"/>
      <c r="F30" s="6" t="s">
        <v>24</v>
      </c>
      <c r="G30" s="6"/>
      <c r="H30" s="6" t="s">
        <v>15</v>
      </c>
      <c r="I30" s="6"/>
    </row>
    <row r="31" spans="1:9" x14ac:dyDescent="0.25">
      <c r="A31" s="6">
        <v>26</v>
      </c>
      <c r="B31" s="7">
        <f ca="1">$B$3+25</f>
        <v>46330</v>
      </c>
      <c r="C31" s="6" t="s">
        <v>25</v>
      </c>
      <c r="D31" s="6" t="s">
        <v>26</v>
      </c>
      <c r="E31" s="8"/>
      <c r="F31" s="6" t="s">
        <v>27</v>
      </c>
      <c r="G31" s="6"/>
      <c r="H31" s="6" t="s">
        <v>15</v>
      </c>
      <c r="I31" s="6"/>
    </row>
    <row r="32" spans="1:9" x14ac:dyDescent="0.25">
      <c r="A32" s="6">
        <v>27</v>
      </c>
      <c r="B32" s="7">
        <f ca="1">$B$3+26</f>
        <v>46331</v>
      </c>
      <c r="C32" s="6" t="s">
        <v>28</v>
      </c>
      <c r="D32" s="6" t="s">
        <v>29</v>
      </c>
      <c r="E32" s="8"/>
      <c r="F32" s="6" t="s">
        <v>30</v>
      </c>
      <c r="G32" s="6"/>
      <c r="H32" s="6" t="s">
        <v>15</v>
      </c>
      <c r="I32" s="6"/>
    </row>
    <row r="33" spans="1:9" x14ac:dyDescent="0.25">
      <c r="A33" s="6">
        <v>28</v>
      </c>
      <c r="B33" s="7">
        <f ca="1">$B$3+27</f>
        <v>46332</v>
      </c>
      <c r="C33" s="6" t="s">
        <v>28</v>
      </c>
      <c r="D33" s="6" t="s">
        <v>31</v>
      </c>
      <c r="E33" s="8"/>
      <c r="F33" s="6"/>
      <c r="G33" s="6"/>
      <c r="H33" s="6" t="s">
        <v>15</v>
      </c>
      <c r="I33" s="6"/>
    </row>
    <row r="34" spans="1:9" x14ac:dyDescent="0.25">
      <c r="A34" s="6">
        <v>29</v>
      </c>
      <c r="B34" s="7">
        <f ca="1">$B$3+28</f>
        <v>46333</v>
      </c>
      <c r="C34" s="6" t="s">
        <v>12</v>
      </c>
      <c r="D34" s="6" t="s">
        <v>13</v>
      </c>
      <c r="E34" s="8"/>
      <c r="F34" s="6" t="s">
        <v>14</v>
      </c>
      <c r="G34" s="6"/>
      <c r="H34" s="6" t="s">
        <v>15</v>
      </c>
      <c r="I34" s="6"/>
    </row>
    <row r="35" spans="1:9" x14ac:dyDescent="0.25">
      <c r="A35" s="6">
        <v>30</v>
      </c>
      <c r="B35" s="7">
        <f ca="1">$B$3+29</f>
        <v>46334</v>
      </c>
      <c r="C35" s="6" t="s">
        <v>16</v>
      </c>
      <c r="D35" s="6" t="s">
        <v>17</v>
      </c>
      <c r="E35" s="8"/>
      <c r="F35" s="6" t="s">
        <v>18</v>
      </c>
      <c r="G35" s="6"/>
      <c r="H35" s="6" t="s">
        <v>15</v>
      </c>
      <c r="I35" s="6"/>
    </row>
  </sheetData>
  <dataValidations count="1">
    <dataValidation type="list" allowBlank="1" showInputMessage="1" showErrorMessage="1" sqref="H6:H35" xr:uid="{1EC2B2AF-AE96-45BB-A3EC-2DE1CF529EB0}">
      <formula1>"Idea,Drafting,Review,Scheduled,Published"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4C3AF-5129-4996-8D1D-498060D82FAA}">
  <dimension ref="A1:C10"/>
  <sheetViews>
    <sheetView workbookViewId="0"/>
  </sheetViews>
  <sheetFormatPr defaultRowHeight="15" x14ac:dyDescent="0.25"/>
  <cols>
    <col min="1" max="1" width="8.7109375" customWidth="1"/>
    <col min="2" max="2" width="20.7109375" customWidth="1"/>
    <col min="3" max="3" width="110.7109375" customWidth="1"/>
  </cols>
  <sheetData>
    <row r="1" spans="1:3" ht="21" x14ac:dyDescent="0.35">
      <c r="A1" s="1" t="s">
        <v>32</v>
      </c>
    </row>
    <row r="3" spans="1:3" x14ac:dyDescent="0.25">
      <c r="A3" s="5" t="s">
        <v>33</v>
      </c>
      <c r="B3" s="5" t="s">
        <v>34</v>
      </c>
      <c r="C3" s="5" t="s">
        <v>35</v>
      </c>
    </row>
    <row r="4" spans="1:3" ht="30" x14ac:dyDescent="0.25">
      <c r="A4" s="9" t="s">
        <v>14</v>
      </c>
      <c r="B4" s="9" t="s">
        <v>13</v>
      </c>
      <c r="C4" s="10" t="s">
        <v>36</v>
      </c>
    </row>
    <row r="5" spans="1:3" ht="30" x14ac:dyDescent="0.25">
      <c r="A5" s="9" t="s">
        <v>18</v>
      </c>
      <c r="B5" s="9" t="s">
        <v>17</v>
      </c>
      <c r="C5" s="10" t="s">
        <v>37</v>
      </c>
    </row>
    <row r="6" spans="1:3" ht="30" x14ac:dyDescent="0.25">
      <c r="A6" s="9" t="s">
        <v>21</v>
      </c>
      <c r="B6" s="9" t="s">
        <v>38</v>
      </c>
      <c r="C6" s="10" t="s">
        <v>39</v>
      </c>
    </row>
    <row r="7" spans="1:3" ht="30" x14ac:dyDescent="0.25">
      <c r="A7" s="9" t="s">
        <v>24</v>
      </c>
      <c r="B7" s="9" t="s">
        <v>23</v>
      </c>
      <c r="C7" s="10" t="s">
        <v>40</v>
      </c>
    </row>
    <row r="8" spans="1:3" ht="30" x14ac:dyDescent="0.25">
      <c r="A8" s="9" t="s">
        <v>27</v>
      </c>
      <c r="B8" s="9" t="s">
        <v>26</v>
      </c>
      <c r="C8" s="10" t="s">
        <v>41</v>
      </c>
    </row>
    <row r="9" spans="1:3" ht="30" x14ac:dyDescent="0.25">
      <c r="A9" s="9" t="s">
        <v>30</v>
      </c>
      <c r="B9" s="9" t="s">
        <v>42</v>
      </c>
      <c r="C9" s="10" t="s">
        <v>43</v>
      </c>
    </row>
    <row r="10" spans="1:3" ht="30" x14ac:dyDescent="0.25">
      <c r="A10" s="9" t="s">
        <v>44</v>
      </c>
      <c r="B10" s="9" t="s">
        <v>45</v>
      </c>
      <c r="C10" s="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Prompts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Emerick</dc:creator>
  <cp:lastModifiedBy>Nathan Emerick</cp:lastModifiedBy>
  <dcterms:created xsi:type="dcterms:W3CDTF">2026-10-10T19:59:37Z</dcterms:created>
  <dcterms:modified xsi:type="dcterms:W3CDTF">2026-10-10T19:59:38Z</dcterms:modified>
</cp:coreProperties>
</file>